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509"/>
  <workbookPr defaultThemeVersion="166925"/>
  <mc:AlternateContent xmlns:mc="http://schemas.openxmlformats.org/markup-compatibility/2006">
    <mc:Choice Requires="x15">
      <x15ac:absPath xmlns:x15ac="http://schemas.microsoft.com/office/spreadsheetml/2010/11/ac" url="/PERSONAL-1MAC27 (20 ABRIL 2020)/FONDECYT 2016/PAPER PARA ESCRIBIR/Paper Fisiol, mesocosmo ostra/PLOSONE/RE SUBMITTED (Mayo 2020)/"/>
    </mc:Choice>
  </mc:AlternateContent>
  <xr:revisionPtr revIDLastSave="0" documentId="8_{4CCB3F78-B378-374A-A2ED-CDF22E9D7478}" xr6:coauthVersionLast="36" xr6:coauthVersionMax="36" xr10:uidLastSave="{00000000-0000-0000-0000-000000000000}"/>
  <bookViews>
    <workbookView xWindow="3980" yWindow="840" windowWidth="29680" windowHeight="24040" xr2:uid="{CC3A91C9-65D0-4EFA-97E2-6C74C53428BB}"/>
  </bookViews>
  <sheets>
    <sheet name="Table 1" sheetId="1" r:id="rId1"/>
    <sheet name="Figure 1" sheetId="2" r:id="rId2"/>
    <sheet name="Figure 2" sheetId="3" r:id="rId3"/>
    <sheet name="Figure 3" sheetId="4" r:id="rId4"/>
    <sheet name="Figure 4" sheetId="5" r:id="rId5"/>
    <sheet name="Figure 5" sheetId="8" r:id="rId6"/>
    <sheet name="Figure 6" sheetId="7" r:id="rId7"/>
  </sheets>
  <calcPr calcId="181029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8" l="1"/>
</calcChain>
</file>

<file path=xl/sharedStrings.xml><?xml version="1.0" encoding="utf-8"?>
<sst xmlns="http://schemas.openxmlformats.org/spreadsheetml/2006/main" count="71" uniqueCount="32">
  <si>
    <t>pH</t>
  </si>
  <si>
    <t>Salinity</t>
  </si>
  <si>
    <t>Temperature</t>
  </si>
  <si>
    <t>pH (25.0°C)</t>
  </si>
  <si>
    <t>Salinity (psu)</t>
  </si>
  <si>
    <r>
      <t>p</t>
    </r>
    <r>
      <rPr>
        <sz val="11"/>
        <color rgb="FF000000"/>
        <rFont val="Times New Roman"/>
        <family val="1"/>
      </rPr>
      <t>CO</t>
    </r>
    <r>
      <rPr>
        <vertAlign val="subscript"/>
        <sz val="11"/>
        <color rgb="FF000000"/>
        <rFont val="Times New Roman"/>
        <family val="1"/>
      </rPr>
      <t xml:space="preserve">2 </t>
    </r>
    <r>
      <rPr>
        <sz val="11"/>
        <color rgb="FF000000"/>
        <rFont val="Times New Roman"/>
        <family val="1"/>
      </rPr>
      <t>(ppm)</t>
    </r>
  </si>
  <si>
    <r>
      <t xml:space="preserve">High </t>
    </r>
    <r>
      <rPr>
        <i/>
        <sz val="14"/>
        <color theme="1"/>
        <rFont val="Times New Roman"/>
        <family val="1"/>
      </rPr>
      <t>p</t>
    </r>
    <r>
      <rPr>
        <sz val="14"/>
        <color theme="1"/>
        <rFont val="Times New Roman"/>
        <family val="1"/>
      </rPr>
      <t>CO</t>
    </r>
    <r>
      <rPr>
        <vertAlign val="subscript"/>
        <sz val="14"/>
        <color theme="1"/>
        <rFont val="Times New Roman"/>
        <family val="1"/>
      </rPr>
      <t>2</t>
    </r>
    <r>
      <rPr>
        <sz val="14"/>
        <color theme="1"/>
        <rFont val="Times New Roman"/>
        <family val="1"/>
      </rPr>
      <t xml:space="preserve"> (target value: 1000 µtm)</t>
    </r>
  </si>
  <si>
    <r>
      <t xml:space="preserve">Low </t>
    </r>
    <r>
      <rPr>
        <i/>
        <sz val="14"/>
        <color theme="1"/>
        <rFont val="Times New Roman"/>
        <family val="1"/>
      </rPr>
      <t>p</t>
    </r>
    <r>
      <rPr>
        <sz val="14"/>
        <color theme="1"/>
        <rFont val="Times New Roman"/>
        <family val="1"/>
      </rPr>
      <t>CO</t>
    </r>
    <r>
      <rPr>
        <vertAlign val="subscript"/>
        <sz val="14"/>
        <color theme="1"/>
        <rFont val="Times New Roman"/>
        <family val="1"/>
      </rPr>
      <t>2</t>
    </r>
    <r>
      <rPr>
        <sz val="14"/>
        <color theme="1"/>
        <rFont val="Times New Roman"/>
        <family val="1"/>
      </rPr>
      <t xml:space="preserve"> (target value: 400 µatm)</t>
    </r>
  </si>
  <si>
    <t>Time 0 (days)</t>
  </si>
  <si>
    <t>Time 10 (days)</t>
  </si>
  <si>
    <t>Time 30 (days)</t>
  </si>
  <si>
    <t>Time 60 (days)</t>
  </si>
  <si>
    <r>
      <rPr>
        <i/>
        <sz val="11"/>
        <color theme="1"/>
        <rFont val="Times New Roman"/>
        <family val="1"/>
      </rPr>
      <t>p</t>
    </r>
    <r>
      <rPr>
        <sz val="11"/>
        <color theme="1"/>
        <rFont val="Times New Roman"/>
        <family val="1"/>
      </rPr>
      <t>CO</t>
    </r>
    <r>
      <rPr>
        <vertAlign val="subscript"/>
        <sz val="11"/>
        <color theme="1"/>
        <rFont val="Times New Roman"/>
        <family val="1"/>
      </rPr>
      <t>2</t>
    </r>
  </si>
  <si>
    <r>
      <rPr>
        <i/>
        <sz val="12"/>
        <color theme="1"/>
        <rFont val="Times New Roman"/>
        <family val="1"/>
      </rPr>
      <t>p</t>
    </r>
    <r>
      <rPr>
        <sz val="12"/>
        <color theme="1"/>
        <rFont val="Times New Roman"/>
        <family val="1"/>
      </rPr>
      <t>CO</t>
    </r>
    <r>
      <rPr>
        <vertAlign val="subscript"/>
        <sz val="12"/>
        <color theme="1"/>
        <rFont val="Times New Roman"/>
        <family val="1"/>
      </rPr>
      <t xml:space="preserve">2 </t>
    </r>
  </si>
  <si>
    <t>Date</t>
  </si>
  <si>
    <t>Temperature (°C)</t>
  </si>
  <si>
    <t>ΩAr</t>
  </si>
  <si>
    <t>ΩCa</t>
  </si>
  <si>
    <r>
      <t xml:space="preserve">Carbonate system parameters during the experiment conducted with juvenile </t>
    </r>
    <r>
      <rPr>
        <i/>
        <sz val="12"/>
        <color theme="1"/>
        <rFont val="Times New Roman"/>
        <family val="1"/>
      </rPr>
      <t>Ostrea chilensis</t>
    </r>
    <r>
      <rPr>
        <sz val="12"/>
        <color theme="1"/>
        <rFont val="Times New Roman"/>
        <family val="1"/>
      </rPr>
      <t>. pH is reported in total scale, A</t>
    </r>
    <r>
      <rPr>
        <vertAlign val="subscript"/>
        <sz val="12"/>
        <color theme="1"/>
        <rFont val="Times New Roman"/>
        <family val="1"/>
      </rPr>
      <t>T</t>
    </r>
    <r>
      <rPr>
        <sz val="12"/>
        <color theme="1"/>
        <rFont val="Times New Roman"/>
        <family val="1"/>
      </rPr>
      <t xml:space="preserve">: total alkalinity; </t>
    </r>
    <r>
      <rPr>
        <i/>
        <sz val="12"/>
        <color theme="1"/>
        <rFont val="Times New Roman"/>
        <family val="1"/>
      </rPr>
      <t>p</t>
    </r>
    <r>
      <rPr>
        <sz val="12"/>
        <color theme="1"/>
        <rFont val="Times New Roman"/>
        <family val="1"/>
      </rPr>
      <t>CO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: partial pressure of CO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levels in seawater; [HCO</t>
    </r>
    <r>
      <rPr>
        <vertAlign val="subscript"/>
        <sz val="12"/>
        <color theme="1"/>
        <rFont val="Times New Roman"/>
        <family val="1"/>
      </rPr>
      <t>3</t>
    </r>
    <r>
      <rPr>
        <vertAlign val="superscript"/>
        <sz val="12"/>
        <color theme="1"/>
        <rFont val="Times New Roman"/>
        <family val="1"/>
      </rPr>
      <t>-</t>
    </r>
    <r>
      <rPr>
        <sz val="12"/>
        <color theme="1"/>
        <rFont val="Times New Roman"/>
        <family val="1"/>
      </rPr>
      <t>]: bicarbonate concentration; [CO</t>
    </r>
    <r>
      <rPr>
        <vertAlign val="subscript"/>
        <sz val="12"/>
        <color theme="1"/>
        <rFont val="Times New Roman"/>
        <family val="1"/>
      </rPr>
      <t>3</t>
    </r>
    <r>
      <rPr>
        <vertAlign val="superscript"/>
        <sz val="12"/>
        <color theme="1"/>
        <rFont val="Times New Roman"/>
        <family val="1"/>
      </rPr>
      <t>2−</t>
    </r>
    <r>
      <rPr>
        <sz val="12"/>
        <color theme="1"/>
        <rFont val="Times New Roman"/>
        <family val="1"/>
      </rPr>
      <t>]: carbonate ion concentration; ΩCa, ΩArag: saturation states of the water with respect to calcite and aragonite minerals, respectively. All values correspond to mean (n = 8) ± standard error</t>
    </r>
  </si>
  <si>
    <t>Time 20 (days)</t>
  </si>
  <si>
    <t xml:space="preserve">ΩAr </t>
  </si>
  <si>
    <r>
      <t xml:space="preserve">High </t>
    </r>
    <r>
      <rPr>
        <i/>
        <sz val="14"/>
        <color theme="1"/>
        <rFont val="Times New Roman"/>
        <family val="1"/>
      </rPr>
      <t>p</t>
    </r>
    <r>
      <rPr>
        <sz val="14"/>
        <color theme="1"/>
        <rFont val="Times New Roman"/>
        <family val="1"/>
      </rPr>
      <t>CO</t>
    </r>
    <r>
      <rPr>
        <vertAlign val="subscript"/>
        <sz val="14"/>
        <color theme="1"/>
        <rFont val="Times New Roman"/>
        <family val="1"/>
      </rPr>
      <t xml:space="preserve">2 </t>
    </r>
    <r>
      <rPr>
        <sz val="14"/>
        <color theme="1"/>
        <rFont val="Times New Roman"/>
        <family val="1"/>
      </rPr>
      <t>(target value: 1000 µtm)</t>
    </r>
  </si>
  <si>
    <r>
      <t xml:space="preserve">Absorption efficiency (%) of juvenile </t>
    </r>
    <r>
      <rPr>
        <i/>
        <sz val="11"/>
        <color theme="1"/>
        <rFont val="Times New Roman"/>
        <family val="1"/>
      </rPr>
      <t>Ostrea chilensis</t>
    </r>
    <r>
      <rPr>
        <sz val="11"/>
        <color theme="1"/>
        <rFont val="Times New Roman"/>
        <family val="1"/>
      </rPr>
      <t xml:space="preserve"> exposed to different combinations of temperature and </t>
    </r>
    <r>
      <rPr>
        <i/>
        <sz val="11"/>
        <color theme="1"/>
        <rFont val="Times New Roman"/>
        <family val="1"/>
      </rPr>
      <t>p</t>
    </r>
    <r>
      <rPr>
        <sz val="11"/>
        <color theme="1"/>
        <rFont val="Times New Roman"/>
        <family val="1"/>
      </rPr>
      <t>CO</t>
    </r>
    <r>
      <rPr>
        <vertAlign val="sub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 xml:space="preserve"> in relation to time.</t>
    </r>
  </si>
  <si>
    <r>
      <t>Absorption rate (mg h</t>
    </r>
    <r>
      <rPr>
        <vertAlign val="superscript"/>
        <sz val="11"/>
        <color theme="1"/>
        <rFont val="Times New Roman"/>
        <family val="1"/>
      </rPr>
      <t>-1</t>
    </r>
    <r>
      <rPr>
        <sz val="11"/>
        <color theme="1"/>
        <rFont val="Times New Roman"/>
        <family val="1"/>
      </rPr>
      <t xml:space="preserve"> ind</t>
    </r>
    <r>
      <rPr>
        <vertAlign val="superscript"/>
        <sz val="11"/>
        <color theme="1"/>
        <rFont val="Times New Roman"/>
        <family val="1"/>
      </rPr>
      <t>-1</t>
    </r>
    <r>
      <rPr>
        <sz val="11"/>
        <color theme="1"/>
        <rFont val="Times New Roman"/>
        <family val="1"/>
      </rPr>
      <t xml:space="preserve">) of juvenile </t>
    </r>
    <r>
      <rPr>
        <i/>
        <sz val="11"/>
        <color theme="1"/>
        <rFont val="Times New Roman"/>
        <family val="1"/>
      </rPr>
      <t>Ostrea chilensis</t>
    </r>
    <r>
      <rPr>
        <sz val="11"/>
        <color theme="1"/>
        <rFont val="Times New Roman"/>
        <family val="1"/>
      </rPr>
      <t xml:space="preserve"> exposed to different combinations of temperature and </t>
    </r>
    <r>
      <rPr>
        <i/>
        <sz val="11"/>
        <color theme="1"/>
        <rFont val="Times New Roman"/>
        <family val="1"/>
      </rPr>
      <t>p</t>
    </r>
    <r>
      <rPr>
        <sz val="11"/>
        <color theme="1"/>
        <rFont val="Times New Roman"/>
        <family val="1"/>
      </rPr>
      <t>CO</t>
    </r>
    <r>
      <rPr>
        <vertAlign val="sub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 xml:space="preserve"> in relation to time.</t>
    </r>
  </si>
  <si>
    <r>
      <t>Oxygen uptake (mL h</t>
    </r>
    <r>
      <rPr>
        <vertAlign val="superscript"/>
        <sz val="11"/>
        <color theme="1"/>
        <rFont val="Times New Roman"/>
        <family val="1"/>
      </rPr>
      <t>-1</t>
    </r>
    <r>
      <rPr>
        <sz val="11"/>
        <color theme="1"/>
        <rFont val="Times New Roman"/>
        <family val="1"/>
      </rPr>
      <t xml:space="preserve"> ind</t>
    </r>
    <r>
      <rPr>
        <vertAlign val="superscript"/>
        <sz val="11"/>
        <color theme="1"/>
        <rFont val="Times New Roman"/>
        <family val="1"/>
      </rPr>
      <t>-1</t>
    </r>
    <r>
      <rPr>
        <sz val="11"/>
        <color theme="1"/>
        <rFont val="Times New Roman"/>
        <family val="1"/>
      </rPr>
      <t xml:space="preserve">) of juvenile </t>
    </r>
    <r>
      <rPr>
        <i/>
        <sz val="11"/>
        <color theme="1"/>
        <rFont val="Times New Roman"/>
        <family val="1"/>
      </rPr>
      <t>Ostrea chilensis</t>
    </r>
    <r>
      <rPr>
        <sz val="11"/>
        <color theme="1"/>
        <rFont val="Times New Roman"/>
        <family val="1"/>
      </rPr>
      <t xml:space="preserve"> exposed to different combinations of temperature and </t>
    </r>
    <r>
      <rPr>
        <i/>
        <sz val="11"/>
        <color theme="1"/>
        <rFont val="Times New Roman"/>
        <family val="1"/>
      </rPr>
      <t>p</t>
    </r>
    <r>
      <rPr>
        <sz val="11"/>
        <color theme="1"/>
        <rFont val="Times New Roman"/>
        <family val="1"/>
      </rPr>
      <t>CO</t>
    </r>
    <r>
      <rPr>
        <vertAlign val="sub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 xml:space="preserve"> in relation to time.</t>
    </r>
  </si>
  <si>
    <t>Annual variation of environmental parameters in the Quempillén Estuary, Southern Chile</t>
  </si>
  <si>
    <r>
      <t>Scope for growth (J h</t>
    </r>
    <r>
      <rPr>
        <vertAlign val="superscript"/>
        <sz val="11"/>
        <color theme="1"/>
        <rFont val="Times New Roman"/>
        <family val="1"/>
      </rPr>
      <t>-1</t>
    </r>
    <r>
      <rPr>
        <sz val="11"/>
        <color theme="1"/>
        <rFont val="Times New Roman"/>
        <family val="1"/>
      </rPr>
      <t xml:space="preserve"> ind</t>
    </r>
    <r>
      <rPr>
        <vertAlign val="superscript"/>
        <sz val="11"/>
        <color theme="1"/>
        <rFont val="Times New Roman"/>
        <family val="1"/>
      </rPr>
      <t>-1</t>
    </r>
    <r>
      <rPr>
        <sz val="11"/>
        <color theme="1"/>
        <rFont val="Times New Roman"/>
        <family val="1"/>
      </rPr>
      <t xml:space="preserve">) of juvenile </t>
    </r>
    <r>
      <rPr>
        <i/>
        <sz val="11"/>
        <color theme="1"/>
        <rFont val="Times New Roman"/>
        <family val="1"/>
      </rPr>
      <t>Ostrea chilensis</t>
    </r>
    <r>
      <rPr>
        <sz val="11"/>
        <color theme="1"/>
        <rFont val="Times New Roman"/>
        <family val="1"/>
      </rPr>
      <t xml:space="preserve"> exposed to different combinations of temperature and </t>
    </r>
    <r>
      <rPr>
        <i/>
        <sz val="11"/>
        <color theme="1"/>
        <rFont val="Times New Roman"/>
        <family val="1"/>
      </rPr>
      <t>p</t>
    </r>
    <r>
      <rPr>
        <sz val="11"/>
        <color theme="1"/>
        <rFont val="Times New Roman"/>
        <family val="1"/>
      </rPr>
      <t>CO</t>
    </r>
    <r>
      <rPr>
        <vertAlign val="sub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 xml:space="preserve"> in relation to time.</t>
    </r>
  </si>
  <si>
    <t>NO DATA</t>
  </si>
  <si>
    <r>
      <t>[HCO</t>
    </r>
    <r>
      <rPr>
        <vertAlign val="subscript"/>
        <sz val="11"/>
        <color rgb="FF000000"/>
        <rFont val="Times New Roman"/>
        <family val="1"/>
      </rPr>
      <t>3</t>
    </r>
    <r>
      <rPr>
        <vertAlign val="superscript"/>
        <sz val="11"/>
        <color rgb="FF000000"/>
        <rFont val="Times New Roman"/>
        <family val="1"/>
      </rPr>
      <t>-</t>
    </r>
    <r>
      <rPr>
        <sz val="11"/>
        <color rgb="FF000000"/>
        <rFont val="Times New Roman"/>
        <family val="1"/>
      </rPr>
      <t>] (umol Kg</t>
    </r>
    <r>
      <rPr>
        <vertAlign val="superscript"/>
        <sz val="11"/>
        <color rgb="FF000000"/>
        <rFont val="Times New Roman"/>
        <family val="1"/>
      </rPr>
      <t>-1</t>
    </r>
    <r>
      <rPr>
        <sz val="11"/>
        <color rgb="FF000000"/>
        <rFont val="Times New Roman"/>
        <family val="1"/>
      </rPr>
      <t>)</t>
    </r>
  </si>
  <si>
    <r>
      <t>[CO</t>
    </r>
    <r>
      <rPr>
        <vertAlign val="subscript"/>
        <sz val="12"/>
        <color rgb="FF000000"/>
        <rFont val="Times New Roman"/>
        <family val="1"/>
      </rPr>
      <t>3</t>
    </r>
    <r>
      <rPr>
        <vertAlign val="superscript"/>
        <sz val="12"/>
        <color rgb="FF000000"/>
        <rFont val="Times New Roman"/>
        <family val="1"/>
      </rPr>
      <t>2-</t>
    </r>
    <r>
      <rPr>
        <sz val="12"/>
        <color rgb="FF000000"/>
        <rFont val="Times New Roman"/>
        <family val="1"/>
      </rPr>
      <t>] (umol Kg</t>
    </r>
    <r>
      <rPr>
        <vertAlign val="superscript"/>
        <sz val="12"/>
        <color rgb="FF000000"/>
        <rFont val="Times New Roman"/>
        <family val="1"/>
      </rPr>
      <t>-1</t>
    </r>
    <r>
      <rPr>
        <sz val="12"/>
        <color rgb="FF000000"/>
        <rFont val="Times New Roman"/>
        <family val="1"/>
      </rPr>
      <t>)</t>
    </r>
  </si>
  <si>
    <r>
      <t>A</t>
    </r>
    <r>
      <rPr>
        <vertAlign val="subscript"/>
        <sz val="11"/>
        <color rgb="FF000000"/>
        <rFont val="Times New Roman"/>
        <family val="1"/>
      </rPr>
      <t>T</t>
    </r>
    <r>
      <rPr>
        <sz val="11"/>
        <color rgb="FF000000"/>
        <rFont val="Times New Roman"/>
        <family val="1"/>
      </rPr>
      <t xml:space="preserve"> (umol Kg</t>
    </r>
    <r>
      <rPr>
        <vertAlign val="superscript"/>
        <sz val="11"/>
        <color rgb="FF000000"/>
        <rFont val="Times New Roman"/>
        <family val="1"/>
      </rPr>
      <t>-1</t>
    </r>
    <r>
      <rPr>
        <sz val="11"/>
        <color rgb="FF000000"/>
        <rFont val="Times New Roman"/>
        <family val="1"/>
      </rPr>
      <t>)</t>
    </r>
  </si>
  <si>
    <r>
      <t>Clearance rate ( L h</t>
    </r>
    <r>
      <rPr>
        <vertAlign val="superscript"/>
        <sz val="11"/>
        <color theme="1"/>
        <rFont val="Times New Roman"/>
        <family val="1"/>
      </rPr>
      <t>-1</t>
    </r>
    <r>
      <rPr>
        <sz val="11"/>
        <color theme="1"/>
        <rFont val="Times New Roman"/>
        <family val="1"/>
      </rPr>
      <t xml:space="preserve"> ind</t>
    </r>
    <r>
      <rPr>
        <vertAlign val="superscript"/>
        <sz val="11"/>
        <color theme="1"/>
        <rFont val="Times New Roman"/>
        <family val="1"/>
      </rPr>
      <t>-1</t>
    </r>
    <r>
      <rPr>
        <sz val="11"/>
        <color theme="1"/>
        <rFont val="Times New Roman"/>
        <family val="1"/>
      </rPr>
      <t xml:space="preserve">) of juvenile </t>
    </r>
    <r>
      <rPr>
        <i/>
        <sz val="11"/>
        <color theme="1"/>
        <rFont val="Times New Roman"/>
        <family val="1"/>
      </rPr>
      <t>Ostrea chilensis</t>
    </r>
    <r>
      <rPr>
        <sz val="11"/>
        <color theme="1"/>
        <rFont val="Times New Roman"/>
        <family val="1"/>
      </rPr>
      <t xml:space="preserve"> exposed to different combinations of
temperature and </t>
    </r>
    <r>
      <rPr>
        <i/>
        <sz val="11"/>
        <color theme="1"/>
        <rFont val="Times New Roman"/>
        <family val="1"/>
      </rPr>
      <t>p</t>
    </r>
    <r>
      <rPr>
        <sz val="11"/>
        <color theme="1"/>
        <rFont val="Times New Roman"/>
        <family val="1"/>
      </rPr>
      <t>CO</t>
    </r>
    <r>
      <rPr>
        <vertAlign val="sub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 xml:space="preserve"> in relation to time.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</si>
</sst>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9" x14ac:knownFonts="1">
    <font>
      <sz val="11"/>
      <color theme="1"/>
      <name val="Calibri"/>
      <family val="2"/>
      <scheme val="minor"/>
    </font>
    <font>
      <sz val="11"/>
      <color rgb="FF000000"/>
      <name val="Times New Roman"/>
      <family val="1"/>
    </font>
    <font>
      <i/>
      <sz val="11"/>
      <color rgb="FF000000"/>
      <name val="Times New Roman"/>
      <family val="1"/>
    </font>
    <font>
      <vertAlign val="subscript"/>
      <sz val="11"/>
      <color rgb="FF000000"/>
      <name val="Times New Roman"/>
      <family val="1"/>
    </font>
    <font>
      <vertAlign val="superscript"/>
      <sz val="11"/>
      <color rgb="FF000000"/>
      <name val="Times New Roman"/>
      <family val="1"/>
    </font>
    <font>
      <sz val="12"/>
      <color rgb="FF000000"/>
      <name val="Times New Roman"/>
      <family val="1"/>
    </font>
    <font>
      <vertAlign val="subscript"/>
      <sz val="12"/>
      <color rgb="FF000000"/>
      <name val="Times New Roman"/>
      <family val="1"/>
    </font>
    <font>
      <vertAlign val="superscript"/>
      <sz val="12"/>
      <color rgb="FF000000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i/>
      <sz val="12"/>
      <color theme="1"/>
      <name val="Times New Roman"/>
      <family val="1"/>
    </font>
    <font>
      <vertAlign val="subscript"/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i/>
      <sz val="14"/>
      <color theme="1"/>
      <name val="Times New Roman"/>
      <family val="1"/>
    </font>
    <font>
      <vertAlign val="subscript"/>
      <sz val="14"/>
      <color theme="1"/>
      <name val="Times New Roman"/>
      <family val="1"/>
    </font>
    <font>
      <i/>
      <sz val="11"/>
      <color theme="1"/>
      <name val="Times New Roman"/>
      <family val="1"/>
    </font>
    <font>
      <vertAlign val="subscript"/>
      <sz val="11"/>
      <color theme="1"/>
      <name val="Times New Roman"/>
      <family val="1"/>
    </font>
    <font>
      <vertAlign val="superscript"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60">
    <xf numFmtId="0" fontId="0" fillId="0" borderId="0" xfId="0"/>
    <xf numFmtId="0" fontId="5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8" fillId="0" borderId="0" xfId="0" applyFont="1"/>
    <xf numFmtId="0" fontId="8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2" fontId="8" fillId="0" borderId="20" xfId="0" applyNumberFormat="1" applyFont="1" applyBorder="1" applyAlignment="1">
      <alignment horizontal="center" vertical="center"/>
    </xf>
    <xf numFmtId="2" fontId="8" fillId="0" borderId="1" xfId="0" applyNumberFormat="1" applyFont="1" applyBorder="1" applyAlignment="1">
      <alignment horizontal="center" vertical="center"/>
    </xf>
    <xf numFmtId="2" fontId="8" fillId="0" borderId="21" xfId="0" applyNumberFormat="1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2" fontId="8" fillId="0" borderId="11" xfId="0" applyNumberFormat="1" applyFont="1" applyBorder="1" applyAlignment="1">
      <alignment horizontal="center" vertical="center"/>
    </xf>
    <xf numFmtId="2" fontId="8" fillId="0" borderId="13" xfId="0" applyNumberFormat="1" applyFont="1" applyBorder="1" applyAlignment="1">
      <alignment horizontal="center" vertical="center"/>
    </xf>
    <xf numFmtId="2" fontId="8" fillId="0" borderId="17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2" fontId="8" fillId="0" borderId="12" xfId="0" applyNumberFormat="1" applyFont="1" applyBorder="1" applyAlignment="1">
      <alignment horizontal="center" vertical="center"/>
    </xf>
    <xf numFmtId="2" fontId="8" fillId="0" borderId="14" xfId="0" applyNumberFormat="1" applyFont="1" applyBorder="1" applyAlignment="1">
      <alignment horizontal="center" vertical="center"/>
    </xf>
    <xf numFmtId="2" fontId="8" fillId="0" borderId="18" xfId="0" applyNumberFormat="1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2" fontId="8" fillId="0" borderId="10" xfId="0" applyNumberFormat="1" applyFont="1" applyBorder="1" applyAlignment="1">
      <alignment horizontal="center" vertical="center"/>
    </xf>
    <xf numFmtId="2" fontId="8" fillId="0" borderId="15" xfId="0" applyNumberFormat="1" applyFont="1" applyBorder="1" applyAlignment="1">
      <alignment horizontal="center" vertical="center"/>
    </xf>
    <xf numFmtId="2" fontId="8" fillId="0" borderId="19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Fill="1"/>
    <xf numFmtId="0" fontId="9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wrapText="1"/>
    </xf>
    <xf numFmtId="0" fontId="9" fillId="0" borderId="7" xfId="0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center"/>
    </xf>
    <xf numFmtId="0" fontId="8" fillId="0" borderId="11" xfId="0" applyFont="1" applyFill="1" applyBorder="1" applyAlignment="1">
      <alignment horizontal="center"/>
    </xf>
    <xf numFmtId="0" fontId="8" fillId="0" borderId="12" xfId="0" applyFont="1" applyFill="1" applyBorder="1" applyAlignment="1">
      <alignment horizontal="center"/>
    </xf>
    <xf numFmtId="0" fontId="8" fillId="0" borderId="10" xfId="0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 wrapText="1"/>
    </xf>
    <xf numFmtId="164" fontId="8" fillId="0" borderId="15" xfId="0" applyNumberFormat="1" applyFont="1" applyFill="1" applyBorder="1" applyAlignment="1">
      <alignment horizontal="center"/>
    </xf>
    <xf numFmtId="164" fontId="8" fillId="0" borderId="13" xfId="0" applyNumberFormat="1" applyFont="1" applyFill="1" applyBorder="1" applyAlignment="1">
      <alignment horizontal="center"/>
    </xf>
    <xf numFmtId="164" fontId="8" fillId="0" borderId="14" xfId="0" applyNumberFormat="1" applyFont="1" applyFill="1" applyBorder="1" applyAlignment="1">
      <alignment horizontal="center"/>
    </xf>
    <xf numFmtId="164" fontId="8" fillId="0" borderId="1" xfId="0" applyNumberFormat="1" applyFont="1" applyFill="1" applyBorder="1" applyAlignment="1">
      <alignment horizontal="center"/>
    </xf>
    <xf numFmtId="164" fontId="8" fillId="0" borderId="10" xfId="0" applyNumberFormat="1" applyFont="1" applyFill="1" applyBorder="1" applyAlignment="1">
      <alignment horizontal="center"/>
    </xf>
    <xf numFmtId="164" fontId="8" fillId="0" borderId="11" xfId="0" applyNumberFormat="1" applyFont="1" applyFill="1" applyBorder="1" applyAlignment="1">
      <alignment horizontal="center"/>
    </xf>
    <xf numFmtId="164" fontId="8" fillId="0" borderId="12" xfId="0" applyNumberFormat="1" applyFont="1" applyFill="1" applyBorder="1" applyAlignment="1">
      <alignment horizontal="center"/>
    </xf>
    <xf numFmtId="164" fontId="8" fillId="0" borderId="20" xfId="0" applyNumberFormat="1" applyFont="1" applyFill="1" applyBorder="1" applyAlignment="1">
      <alignment horizontal="center"/>
    </xf>
    <xf numFmtId="0" fontId="8" fillId="0" borderId="9" xfId="0" applyFont="1" applyFill="1" applyBorder="1" applyAlignment="1">
      <alignment horizontal="center" wrapText="1"/>
    </xf>
    <xf numFmtId="164" fontId="8" fillId="0" borderId="19" xfId="0" applyNumberFormat="1" applyFont="1" applyFill="1" applyBorder="1" applyAlignment="1">
      <alignment horizontal="center"/>
    </xf>
    <xf numFmtId="164" fontId="8" fillId="0" borderId="17" xfId="0" applyNumberFormat="1" applyFont="1" applyFill="1" applyBorder="1" applyAlignment="1">
      <alignment horizontal="center"/>
    </xf>
    <xf numFmtId="164" fontId="8" fillId="0" borderId="18" xfId="0" applyNumberFormat="1" applyFont="1" applyFill="1" applyBorder="1" applyAlignment="1">
      <alignment horizontal="center"/>
    </xf>
    <xf numFmtId="164" fontId="8" fillId="0" borderId="21" xfId="0" applyNumberFormat="1" applyFont="1" applyFill="1" applyBorder="1" applyAlignment="1">
      <alignment horizontal="center"/>
    </xf>
    <xf numFmtId="0" fontId="8" fillId="0" borderId="7" xfId="0" applyFont="1" applyFill="1" applyBorder="1" applyAlignment="1">
      <alignment horizontal="center" vertical="center" wrapText="1"/>
    </xf>
    <xf numFmtId="0" fontId="8" fillId="0" borderId="27" xfId="0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center" vertical="center"/>
    </xf>
    <xf numFmtId="0" fontId="8" fillId="0" borderId="26" xfId="0" applyFont="1" applyFill="1" applyBorder="1" applyAlignment="1">
      <alignment horizontal="center" vertical="center"/>
    </xf>
    <xf numFmtId="0" fontId="8" fillId="0" borderId="24" xfId="0" applyFont="1" applyFill="1" applyBorder="1" applyAlignment="1">
      <alignment horizontal="center" vertical="center"/>
    </xf>
    <xf numFmtId="14" fontId="8" fillId="0" borderId="7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4" fontId="8" fillId="0" borderId="24" xfId="0" applyNumberFormat="1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14" fontId="8" fillId="0" borderId="25" xfId="0" applyNumberFormat="1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8" fillId="0" borderId="17" xfId="0" applyFont="1" applyFill="1" applyBorder="1" applyAlignment="1">
      <alignment horizontal="center"/>
    </xf>
    <xf numFmtId="14" fontId="8" fillId="0" borderId="25" xfId="0" applyNumberFormat="1" applyFont="1" applyFill="1" applyBorder="1" applyAlignment="1">
      <alignment horizontal="center"/>
    </xf>
    <xf numFmtId="0" fontId="8" fillId="0" borderId="13" xfId="0" applyFont="1" applyFill="1" applyBorder="1" applyAlignment="1">
      <alignment horizontal="center"/>
    </xf>
    <xf numFmtId="14" fontId="8" fillId="0" borderId="26" xfId="0" applyNumberFormat="1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14" fontId="8" fillId="0" borderId="0" xfId="0" applyNumberFormat="1" applyFont="1" applyAlignment="1">
      <alignment horizontal="center"/>
    </xf>
    <xf numFmtId="0" fontId="5" fillId="0" borderId="7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8" fillId="0" borderId="0" xfId="0" applyFont="1" applyFill="1" applyAlignment="1">
      <alignment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2" fontId="8" fillId="0" borderId="0" xfId="0" applyNumberFormat="1" applyFont="1"/>
    <xf numFmtId="0" fontId="8" fillId="0" borderId="10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center" vertical="center"/>
    </xf>
    <xf numFmtId="164" fontId="8" fillId="0" borderId="21" xfId="0" applyNumberFormat="1" applyFont="1" applyBorder="1" applyAlignment="1">
      <alignment horizontal="center" vertical="center"/>
    </xf>
    <xf numFmtId="164" fontId="8" fillId="0" borderId="17" xfId="0" applyNumberFormat="1" applyFont="1" applyBorder="1" applyAlignment="1">
      <alignment horizontal="center" vertical="center"/>
    </xf>
    <xf numFmtId="164" fontId="8" fillId="0" borderId="18" xfId="0" applyNumberFormat="1" applyFont="1" applyBorder="1" applyAlignment="1">
      <alignment horizontal="center" vertical="center"/>
    </xf>
    <xf numFmtId="164" fontId="8" fillId="0" borderId="12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164" fontId="8" fillId="0" borderId="11" xfId="0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0" xfId="0" applyFont="1" applyFill="1" applyAlignment="1"/>
    <xf numFmtId="164" fontId="8" fillId="0" borderId="0" xfId="0" applyNumberFormat="1" applyFont="1" applyFill="1" applyAlignment="1"/>
    <xf numFmtId="0" fontId="8" fillId="0" borderId="0" xfId="0" applyFont="1" applyFill="1" applyBorder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/>
    </xf>
    <xf numFmtId="2" fontId="8" fillId="0" borderId="0" xfId="0" applyNumberFormat="1" applyFont="1" applyFill="1" applyAlignment="1"/>
    <xf numFmtId="0" fontId="8" fillId="0" borderId="9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164" fontId="8" fillId="0" borderId="0" xfId="0" applyNumberFormat="1" applyFont="1" applyFill="1" applyAlignment="1">
      <alignment horizontal="center" vertical="center"/>
    </xf>
    <xf numFmtId="164" fontId="8" fillId="0" borderId="13" xfId="0" applyNumberFormat="1" applyFont="1" applyFill="1" applyBorder="1" applyAlignment="1">
      <alignment horizontal="center" vertical="center"/>
    </xf>
    <xf numFmtId="164" fontId="8" fillId="0" borderId="11" xfId="0" applyNumberFormat="1" applyFont="1" applyFill="1" applyBorder="1" applyAlignment="1">
      <alignment horizontal="center" vertical="center"/>
    </xf>
    <xf numFmtId="2" fontId="8" fillId="0" borderId="25" xfId="0" applyNumberFormat="1" applyFont="1" applyBorder="1" applyAlignment="1">
      <alignment horizontal="center" vertical="center"/>
    </xf>
    <xf numFmtId="2" fontId="8" fillId="0" borderId="26" xfId="0" applyNumberFormat="1" applyFont="1" applyBorder="1" applyAlignment="1">
      <alignment horizontal="center" vertical="center"/>
    </xf>
    <xf numFmtId="2" fontId="8" fillId="0" borderId="24" xfId="0" applyNumberFormat="1" applyFont="1" applyBorder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164" fontId="8" fillId="0" borderId="0" xfId="0" applyNumberFormat="1" applyFont="1" applyFill="1"/>
    <xf numFmtId="2" fontId="8" fillId="0" borderId="0" xfId="0" applyNumberFormat="1" applyFont="1" applyFill="1"/>
    <xf numFmtId="2" fontId="8" fillId="0" borderId="0" xfId="0" applyNumberFormat="1" applyFont="1" applyFill="1" applyAlignment="1">
      <alignment horizontal="center" vertical="center"/>
    </xf>
    <xf numFmtId="1" fontId="8" fillId="0" borderId="0" xfId="0" applyNumberFormat="1" applyFont="1" applyFill="1" applyAlignment="1"/>
    <xf numFmtId="164" fontId="8" fillId="0" borderId="0" xfId="0" applyNumberFormat="1" applyFont="1" applyFill="1" applyBorder="1" applyAlignment="1">
      <alignment horizontal="center" vertical="center"/>
    </xf>
    <xf numFmtId="164" fontId="8" fillId="0" borderId="17" xfId="0" applyNumberFormat="1" applyFont="1" applyFill="1" applyBorder="1" applyAlignment="1">
      <alignment horizontal="center" vertical="center"/>
    </xf>
    <xf numFmtId="164" fontId="8" fillId="0" borderId="29" xfId="0" applyNumberFormat="1" applyFont="1" applyFill="1" applyBorder="1" applyAlignment="1">
      <alignment horizontal="center"/>
    </xf>
    <xf numFmtId="164" fontId="8" fillId="0" borderId="31" xfId="0" applyNumberFormat="1" applyFont="1" applyFill="1" applyBorder="1" applyAlignment="1">
      <alignment horizontal="center"/>
    </xf>
    <xf numFmtId="164" fontId="8" fillId="0" borderId="30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14" xfId="0" applyFont="1" applyFill="1" applyBorder="1" applyAlignment="1">
      <alignment horizontal="center"/>
    </xf>
    <xf numFmtId="0" fontId="10" fillId="0" borderId="10" xfId="0" applyFont="1" applyBorder="1" applyAlignment="1">
      <alignment horizontal="center" vertical="center" textRotation="90" wrapText="1"/>
    </xf>
    <xf numFmtId="0" fontId="10" fillId="0" borderId="11" xfId="0" applyFont="1" applyBorder="1" applyAlignment="1">
      <alignment horizontal="center" vertical="center" textRotation="90" wrapText="1"/>
    </xf>
    <xf numFmtId="0" fontId="10" fillId="0" borderId="1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textRotation="90" wrapText="1"/>
    </xf>
    <xf numFmtId="0" fontId="9" fillId="0" borderId="22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14" fontId="8" fillId="0" borderId="5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center" vertical="center" textRotation="90" wrapText="1"/>
    </xf>
    <xf numFmtId="0" fontId="10" fillId="0" borderId="25" xfId="0" applyFont="1" applyFill="1" applyBorder="1" applyAlignment="1">
      <alignment horizontal="center" vertical="center" textRotation="90" wrapText="1"/>
    </xf>
    <xf numFmtId="0" fontId="10" fillId="0" borderId="26" xfId="0" applyFont="1" applyFill="1" applyBorder="1" applyAlignment="1">
      <alignment horizontal="center" vertical="center" textRotation="90" wrapText="1"/>
    </xf>
    <xf numFmtId="0" fontId="10" fillId="0" borderId="24" xfId="0" applyFont="1" applyFill="1" applyBorder="1" applyAlignment="1">
      <alignment horizontal="center" vertical="center" textRotation="90" wrapText="1"/>
    </xf>
    <xf numFmtId="0" fontId="10" fillId="0" borderId="25" xfId="0" applyFont="1" applyBorder="1" applyAlignment="1">
      <alignment horizontal="center" vertical="center" textRotation="90" wrapText="1"/>
    </xf>
    <xf numFmtId="0" fontId="10" fillId="0" borderId="26" xfId="0" applyFont="1" applyBorder="1" applyAlignment="1">
      <alignment horizontal="center" vertical="center" textRotation="90" wrapText="1"/>
    </xf>
    <xf numFmtId="0" fontId="8" fillId="0" borderId="0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textRotation="90" wrapText="1"/>
    </xf>
    <xf numFmtId="0" fontId="10" fillId="0" borderId="11" xfId="0" applyFont="1" applyFill="1" applyBorder="1" applyAlignment="1">
      <alignment horizontal="center" textRotation="90" wrapText="1"/>
    </xf>
    <xf numFmtId="0" fontId="10" fillId="0" borderId="12" xfId="0" applyFont="1" applyFill="1" applyBorder="1" applyAlignment="1">
      <alignment horizontal="center" textRotation="90" wrapText="1"/>
    </xf>
    <xf numFmtId="0" fontId="8" fillId="0" borderId="3" xfId="0" applyFont="1" applyFill="1" applyBorder="1" applyAlignment="1">
      <alignment horizontal="center" wrapText="1"/>
    </xf>
    <xf numFmtId="0" fontId="0" fillId="0" borderId="3" xfId="0" applyFill="1" applyBorder="1" applyAlignment="1">
      <alignment horizontal="center" wrapText="1"/>
    </xf>
    <xf numFmtId="0" fontId="0" fillId="0" borderId="6" xfId="0" applyFill="1" applyBorder="1" applyAlignment="1">
      <alignment horizontal="center" wrapText="1"/>
    </xf>
    <xf numFmtId="0" fontId="0" fillId="0" borderId="2" xfId="0" applyFill="1" applyBorder="1" applyAlignment="1">
      <alignment horizontal="center" wrapText="1"/>
    </xf>
    <xf numFmtId="0" fontId="0" fillId="0" borderId="28" xfId="0" applyFill="1" applyBorder="1" applyAlignment="1">
      <alignment horizont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2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8" xfId="0" applyFont="1" applyFill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22624-47A0-454E-A2FD-6D5749882E65}">
  <dimension ref="A1:K47"/>
  <sheetViews>
    <sheetView tabSelected="1" workbookViewId="0">
      <selection activeCell="L11" sqref="L11"/>
    </sheetView>
  </sheetViews>
  <sheetFormatPr baseColWidth="10" defaultColWidth="11.5" defaultRowHeight="14" x14ac:dyDescent="0.2"/>
  <cols>
    <col min="1" max="1" width="11.5" style="14"/>
    <col min="2" max="2" width="12.83203125" style="14" customWidth="1"/>
    <col min="3" max="4" width="11.5" style="14"/>
    <col min="5" max="5" width="13.33203125" style="14" customWidth="1"/>
    <col min="6" max="8" width="11.5" style="14"/>
    <col min="9" max="9" width="12" style="14" customWidth="1"/>
    <col min="10" max="10" width="11.5" style="14" customWidth="1"/>
    <col min="11" max="16384" width="11.5" style="14"/>
  </cols>
  <sheetData>
    <row r="1" spans="1:11" ht="15" x14ac:dyDescent="0.2">
      <c r="A1" s="124" t="s">
        <v>18</v>
      </c>
      <c r="B1" s="125"/>
      <c r="C1" s="125"/>
      <c r="D1" s="125"/>
      <c r="E1" s="125"/>
      <c r="F1" s="125"/>
      <c r="G1" s="125"/>
      <c r="H1" s="125"/>
      <c r="I1" s="125"/>
      <c r="J1" s="126"/>
      <c r="K1" s="31"/>
    </row>
    <row r="2" spans="1:11" ht="15" x14ac:dyDescent="0.2">
      <c r="A2" s="127"/>
      <c r="B2" s="125"/>
      <c r="C2" s="125"/>
      <c r="D2" s="125"/>
      <c r="E2" s="125"/>
      <c r="F2" s="125"/>
      <c r="G2" s="125"/>
      <c r="H2" s="125"/>
      <c r="I2" s="125"/>
      <c r="J2" s="126"/>
      <c r="K2" s="76"/>
    </row>
    <row r="3" spans="1:11" ht="15" x14ac:dyDescent="0.2">
      <c r="A3" s="127"/>
      <c r="B3" s="125"/>
      <c r="C3" s="125"/>
      <c r="D3" s="125"/>
      <c r="E3" s="125"/>
      <c r="F3" s="125"/>
      <c r="G3" s="125"/>
      <c r="H3" s="125"/>
      <c r="I3" s="125"/>
      <c r="J3" s="126"/>
      <c r="K3" s="31"/>
    </row>
    <row r="4" spans="1:11" ht="16" thickBot="1" x14ac:dyDescent="0.25">
      <c r="A4" s="128"/>
      <c r="B4" s="129"/>
      <c r="C4" s="129"/>
      <c r="D4" s="129"/>
      <c r="E4" s="129"/>
      <c r="F4" s="129"/>
      <c r="G4" s="129"/>
      <c r="H4" s="129"/>
      <c r="I4" s="129"/>
      <c r="J4" s="130"/>
      <c r="K4" s="31"/>
    </row>
    <row r="5" spans="1:11" ht="40" thickBot="1" x14ac:dyDescent="0.25">
      <c r="A5" s="119" t="s">
        <v>7</v>
      </c>
      <c r="B5" s="8" t="s">
        <v>2</v>
      </c>
      <c r="C5" s="2" t="s">
        <v>3</v>
      </c>
      <c r="D5" s="2" t="s">
        <v>4</v>
      </c>
      <c r="E5" s="3" t="s">
        <v>30</v>
      </c>
      <c r="F5" s="4" t="s">
        <v>5</v>
      </c>
      <c r="G5" s="5" t="s">
        <v>17</v>
      </c>
      <c r="H5" s="1" t="s">
        <v>20</v>
      </c>
      <c r="I5" s="2" t="s">
        <v>28</v>
      </c>
      <c r="J5" s="6" t="s">
        <v>29</v>
      </c>
    </row>
    <row r="6" spans="1:11" x14ac:dyDescent="0.2">
      <c r="A6" s="120"/>
      <c r="B6" s="15">
        <v>10</v>
      </c>
      <c r="C6" s="16">
        <v>7.7549999999999999</v>
      </c>
      <c r="D6" s="16">
        <v>27.312999999999999</v>
      </c>
      <c r="E6" s="17">
        <v>1791.0611835469351</v>
      </c>
      <c r="F6" s="16">
        <v>394.95914979968859</v>
      </c>
      <c r="G6" s="17">
        <v>1.8922298703445992</v>
      </c>
      <c r="H6" s="16">
        <v>1.1784595971561651</v>
      </c>
      <c r="I6" s="16">
        <v>1597.6142238673576</v>
      </c>
      <c r="J6" s="18">
        <v>76.114600738681759</v>
      </c>
    </row>
    <row r="7" spans="1:11" x14ac:dyDescent="0.2">
      <c r="A7" s="120"/>
      <c r="B7" s="19">
        <v>10</v>
      </c>
      <c r="C7" s="20">
        <v>7.79</v>
      </c>
      <c r="D7" s="20">
        <v>27.331</v>
      </c>
      <c r="E7" s="21">
        <v>1773.4793622674933</v>
      </c>
      <c r="F7" s="20">
        <v>355.78801019422718</v>
      </c>
      <c r="G7" s="21">
        <v>2.0201381181134535</v>
      </c>
      <c r="H7" s="20">
        <v>1.2582084019225175</v>
      </c>
      <c r="I7" s="20">
        <v>1566.5141531561965</v>
      </c>
      <c r="J7" s="22">
        <v>81.267231791489507</v>
      </c>
    </row>
    <row r="8" spans="1:11" x14ac:dyDescent="0.2">
      <c r="A8" s="120"/>
      <c r="B8" s="19">
        <v>10</v>
      </c>
      <c r="C8" s="20">
        <v>7.7809999999999997</v>
      </c>
      <c r="D8" s="20">
        <v>27.690999999999999</v>
      </c>
      <c r="E8" s="21">
        <v>1867.7815628973362</v>
      </c>
      <c r="F8" s="20">
        <v>382.64663345760397</v>
      </c>
      <c r="G8" s="21">
        <v>2.104986926726832</v>
      </c>
      <c r="H8" s="20">
        <v>1.3128838956469639</v>
      </c>
      <c r="I8" s="20">
        <v>1653.7041066408713</v>
      </c>
      <c r="J8" s="22">
        <v>84.838289310617114</v>
      </c>
    </row>
    <row r="9" spans="1:11" x14ac:dyDescent="0.2">
      <c r="A9" s="120"/>
      <c r="B9" s="19">
        <v>10</v>
      </c>
      <c r="C9" s="20">
        <v>7.774</v>
      </c>
      <c r="D9" s="20">
        <v>27.809000000000001</v>
      </c>
      <c r="E9" s="21">
        <v>1893.2137485547953</v>
      </c>
      <c r="F9" s="20">
        <v>394.80609778738477</v>
      </c>
      <c r="G9" s="21">
        <v>2.107466731980832</v>
      </c>
      <c r="H9" s="20">
        <v>1.3150200893693791</v>
      </c>
      <c r="I9" s="20">
        <v>1679.2251952375739</v>
      </c>
      <c r="J9" s="22">
        <v>84.990193112754213</v>
      </c>
    </row>
    <row r="10" spans="1:11" x14ac:dyDescent="0.2">
      <c r="A10" s="120"/>
      <c r="B10" s="19">
        <v>10</v>
      </c>
      <c r="C10" s="20">
        <v>7.7210000000000001</v>
      </c>
      <c r="D10" s="20">
        <v>27.34</v>
      </c>
      <c r="E10" s="21">
        <v>1833.2410626808582</v>
      </c>
      <c r="F10" s="20">
        <v>442.91019743566955</v>
      </c>
      <c r="G10" s="21">
        <v>1.800591147075661</v>
      </c>
      <c r="H10" s="20">
        <v>1.1215069537551472</v>
      </c>
      <c r="I10" s="20">
        <v>1649.9970127425393</v>
      </c>
      <c r="J10" s="22">
        <v>72.438538627450342</v>
      </c>
    </row>
    <row r="11" spans="1:11" x14ac:dyDescent="0.2">
      <c r="A11" s="120"/>
      <c r="B11" s="19">
        <v>10</v>
      </c>
      <c r="C11" s="20">
        <v>7.7569999999999997</v>
      </c>
      <c r="D11" s="20">
        <v>27.49</v>
      </c>
      <c r="E11" s="21">
        <v>1837.357122857745</v>
      </c>
      <c r="F11" s="20">
        <v>402.33989808246952</v>
      </c>
      <c r="G11" s="21">
        <v>1.9578378520992705</v>
      </c>
      <c r="H11" s="20">
        <v>1.2201626124860807</v>
      </c>
      <c r="I11" s="20">
        <v>1637.9349377044666</v>
      </c>
      <c r="J11" s="22">
        <v>78.825665504281417</v>
      </c>
    </row>
    <row r="12" spans="1:11" x14ac:dyDescent="0.2">
      <c r="A12" s="121"/>
      <c r="B12" s="19">
        <v>10</v>
      </c>
      <c r="C12" s="20">
        <v>7.7409999999999997</v>
      </c>
      <c r="D12" s="20">
        <v>27.887</v>
      </c>
      <c r="E12" s="21">
        <v>1861.2487201226986</v>
      </c>
      <c r="F12" s="20">
        <v>423.76453426083759</v>
      </c>
      <c r="G12" s="21">
        <v>1.9309749055171486</v>
      </c>
      <c r="H12" s="20">
        <v>1.2052468666005733</v>
      </c>
      <c r="I12" s="20">
        <v>1664.2732624129856</v>
      </c>
      <c r="J12" s="22">
        <v>77.904129920879356</v>
      </c>
    </row>
    <row r="13" spans="1:11" x14ac:dyDescent="0.2">
      <c r="A13" s="121"/>
      <c r="B13" s="19">
        <v>10</v>
      </c>
      <c r="C13" s="20">
        <v>7.7859999999999996</v>
      </c>
      <c r="D13" s="20">
        <v>27.934000000000001</v>
      </c>
      <c r="E13" s="21">
        <v>1853.0307340665704</v>
      </c>
      <c r="F13" s="20">
        <v>373.53795323752053</v>
      </c>
      <c r="G13" s="21">
        <v>2.119770188035782</v>
      </c>
      <c r="H13" s="20">
        <v>1.3233195766588113</v>
      </c>
      <c r="I13" s="20">
        <v>1636.543535574001</v>
      </c>
      <c r="J13" s="22">
        <v>85.541847405176071</v>
      </c>
    </row>
    <row r="14" spans="1:11" x14ac:dyDescent="0.2">
      <c r="A14" s="121"/>
      <c r="B14" s="19">
        <v>15</v>
      </c>
      <c r="C14" s="20">
        <v>7.6870000000000003</v>
      </c>
      <c r="D14" s="20">
        <v>27.29</v>
      </c>
      <c r="E14" s="21">
        <v>1726.2079087507454</v>
      </c>
      <c r="F14" s="20">
        <v>561.40387511163522</v>
      </c>
      <c r="G14" s="21">
        <v>1.6150020271667509</v>
      </c>
      <c r="H14" s="20">
        <v>1.0154083776915344</v>
      </c>
      <c r="I14" s="20">
        <v>1562.0312250434547</v>
      </c>
      <c r="J14" s="22">
        <v>64.576607171038503</v>
      </c>
    </row>
    <row r="15" spans="1:11" x14ac:dyDescent="0.2">
      <c r="A15" s="121"/>
      <c r="B15" s="19">
        <v>15</v>
      </c>
      <c r="C15" s="20">
        <v>7.7830000000000004</v>
      </c>
      <c r="D15" s="20">
        <v>27.289000000000001</v>
      </c>
      <c r="E15" s="21">
        <v>1755.4471546468826</v>
      </c>
      <c r="F15" s="20">
        <v>442.94328535046265</v>
      </c>
      <c r="G15" s="21">
        <v>2.0182587847154374</v>
      </c>
      <c r="H15" s="20">
        <v>1.2689450165946237</v>
      </c>
      <c r="I15" s="20">
        <v>1551.0691025096351</v>
      </c>
      <c r="J15" s="22">
        <v>80.700540973635171</v>
      </c>
      <c r="K15" s="107"/>
    </row>
    <row r="16" spans="1:11" x14ac:dyDescent="0.2">
      <c r="A16" s="121"/>
      <c r="B16" s="19">
        <v>15</v>
      </c>
      <c r="C16" s="20">
        <v>7.7229999999999999</v>
      </c>
      <c r="D16" s="20">
        <v>27.954999999999998</v>
      </c>
      <c r="E16" s="21">
        <v>1816.8272353080974</v>
      </c>
      <c r="F16" s="20">
        <v>534.01536880460151</v>
      </c>
      <c r="G16" s="21">
        <v>1.8626774873147633</v>
      </c>
      <c r="H16" s="20">
        <v>1.1741319088899493</v>
      </c>
      <c r="I16" s="20">
        <v>1628.1593378921389</v>
      </c>
      <c r="J16" s="22">
        <v>74.772556941060316</v>
      </c>
    </row>
    <row r="17" spans="1:10" x14ac:dyDescent="0.2">
      <c r="A17" s="121"/>
      <c r="B17" s="19">
        <v>15</v>
      </c>
      <c r="C17" s="20">
        <v>7.78</v>
      </c>
      <c r="D17" s="20">
        <v>27.652000000000001</v>
      </c>
      <c r="E17" s="21">
        <v>1791.0235725004245</v>
      </c>
      <c r="F17" s="20">
        <v>453.90071543370618</v>
      </c>
      <c r="G17" s="21">
        <v>2.0607958778524256</v>
      </c>
      <c r="H17" s="20">
        <v>1.2975225876152294</v>
      </c>
      <c r="I17" s="20">
        <v>1582.3837341610347</v>
      </c>
      <c r="J17" s="22">
        <v>82.577697488320908</v>
      </c>
    </row>
    <row r="18" spans="1:10" x14ac:dyDescent="0.2">
      <c r="A18" s="121"/>
      <c r="B18" s="19">
        <v>15</v>
      </c>
      <c r="C18" s="20">
        <v>7.7709999999999999</v>
      </c>
      <c r="D18" s="20">
        <v>27.527999999999999</v>
      </c>
      <c r="E18" s="21">
        <v>1853.8866312109794</v>
      </c>
      <c r="F18" s="20">
        <v>482.14149634586062</v>
      </c>
      <c r="G18" s="21">
        <v>2.0904634488229235</v>
      </c>
      <c r="H18" s="20">
        <v>1.3155723177272038</v>
      </c>
      <c r="I18" s="20">
        <v>1644.0564869366672</v>
      </c>
      <c r="J18" s="22">
        <v>83.705313430760427</v>
      </c>
    </row>
    <row r="19" spans="1:10" x14ac:dyDescent="0.2">
      <c r="A19" s="121"/>
      <c r="B19" s="19">
        <v>15</v>
      </c>
      <c r="C19" s="20">
        <v>7.7460000000000004</v>
      </c>
      <c r="D19" s="20">
        <v>27.582000000000001</v>
      </c>
      <c r="E19" s="21">
        <v>1828.9592274106012</v>
      </c>
      <c r="F19" s="20">
        <v>507.86987877495892</v>
      </c>
      <c r="G19" s="21">
        <v>1.9567792126219348</v>
      </c>
      <c r="H19" s="20">
        <v>1.2316993641368903</v>
      </c>
      <c r="I19" s="20">
        <v>1631.8626216928949</v>
      </c>
      <c r="J19" s="22">
        <v>78.377325109847021</v>
      </c>
    </row>
    <row r="20" spans="1:10" x14ac:dyDescent="0.2">
      <c r="A20" s="121"/>
      <c r="B20" s="19">
        <v>15</v>
      </c>
      <c r="C20" s="20">
        <v>7.7629999999999999</v>
      </c>
      <c r="D20" s="20">
        <v>27.48</v>
      </c>
      <c r="E20" s="21">
        <v>1846.4465468537205</v>
      </c>
      <c r="F20" s="20">
        <v>490.73842144686279</v>
      </c>
      <c r="G20" s="21">
        <v>2.0450443064646522</v>
      </c>
      <c r="H20" s="20">
        <v>1.2867491478657791</v>
      </c>
      <c r="I20" s="20">
        <v>1641.1083788463834</v>
      </c>
      <c r="J20" s="22">
        <v>81.863518293000936</v>
      </c>
    </row>
    <row r="21" spans="1:10" x14ac:dyDescent="0.2">
      <c r="A21" s="121"/>
      <c r="B21" s="19">
        <v>15</v>
      </c>
      <c r="C21" s="20">
        <v>7.766</v>
      </c>
      <c r="D21" s="20">
        <v>27.64</v>
      </c>
      <c r="E21" s="21">
        <v>1840.7913508981437</v>
      </c>
      <c r="F21" s="20">
        <v>484.49510172944719</v>
      </c>
      <c r="G21" s="21">
        <v>2.0575568592981353</v>
      </c>
      <c r="H21" s="20">
        <v>1.2954235023590188</v>
      </c>
      <c r="I21" s="20">
        <v>1633.7013182138289</v>
      </c>
      <c r="J21" s="22">
        <v>82.442074499642175</v>
      </c>
    </row>
    <row r="22" spans="1:10" x14ac:dyDescent="0.2">
      <c r="A22" s="121"/>
      <c r="B22" s="19">
        <v>20</v>
      </c>
      <c r="C22" s="20">
        <v>7.6219999999999999</v>
      </c>
      <c r="D22" s="20">
        <v>27.713000000000001</v>
      </c>
      <c r="E22" s="21">
        <v>1700.2796243076402</v>
      </c>
      <c r="F22" s="20">
        <v>792.84682011930522</v>
      </c>
      <c r="G22" s="21">
        <v>1.4392806662122906</v>
      </c>
      <c r="H22" s="20">
        <v>0.91696752669222736</v>
      </c>
      <c r="I22" s="20">
        <v>1555.1148639404678</v>
      </c>
      <c r="J22" s="22">
        <v>57.181591471609671</v>
      </c>
    </row>
    <row r="23" spans="1:10" x14ac:dyDescent="0.2">
      <c r="A23" s="121"/>
      <c r="B23" s="19">
        <v>20</v>
      </c>
      <c r="C23" s="20">
        <v>7.7839999999999998</v>
      </c>
      <c r="D23" s="20">
        <v>27.692</v>
      </c>
      <c r="E23" s="21">
        <v>1682.0658689471602</v>
      </c>
      <c r="F23" s="20">
        <v>515.2377857301168</v>
      </c>
      <c r="G23" s="21">
        <v>2.0039759642142769</v>
      </c>
      <c r="H23" s="20">
        <v>1.2766316893239278</v>
      </c>
      <c r="I23" s="20">
        <v>1479.47438119823</v>
      </c>
      <c r="J23" s="22">
        <v>79.60533418979972</v>
      </c>
    </row>
    <row r="24" spans="1:10" x14ac:dyDescent="0.2">
      <c r="A24" s="121"/>
      <c r="B24" s="19">
        <v>20</v>
      </c>
      <c r="C24" s="20">
        <v>7.7469999999999999</v>
      </c>
      <c r="D24" s="20">
        <v>27.606999999999999</v>
      </c>
      <c r="E24" s="21">
        <v>1787.072652656595</v>
      </c>
      <c r="F24" s="20">
        <v>604.41716994984313</v>
      </c>
      <c r="G24" s="21">
        <v>1.9719953733742921</v>
      </c>
      <c r="H24" s="20">
        <v>1.2558429158549247</v>
      </c>
      <c r="I24" s="20">
        <v>1590.4892184912783</v>
      </c>
      <c r="J24" s="22">
        <v>78.290374031243701</v>
      </c>
    </row>
    <row r="25" spans="1:10" x14ac:dyDescent="0.2">
      <c r="A25" s="121"/>
      <c r="B25" s="19">
        <v>20</v>
      </c>
      <c r="C25" s="20">
        <v>7.7610000000000001</v>
      </c>
      <c r="D25" s="20">
        <v>27.652999999999999</v>
      </c>
      <c r="E25" s="21">
        <v>1807.7736699371924</v>
      </c>
      <c r="F25" s="20">
        <v>589.32953926446203</v>
      </c>
      <c r="G25" s="21">
        <v>2.0561642799412789</v>
      </c>
      <c r="H25" s="20">
        <v>1.309679757413349</v>
      </c>
      <c r="I25" s="20">
        <v>1603.1752096698578</v>
      </c>
      <c r="J25" s="22">
        <v>81.657117478476849</v>
      </c>
    </row>
    <row r="26" spans="1:10" x14ac:dyDescent="0.2">
      <c r="A26" s="121"/>
      <c r="B26" s="19">
        <v>20</v>
      </c>
      <c r="C26" s="20">
        <v>7.734</v>
      </c>
      <c r="D26" s="20">
        <v>27.491</v>
      </c>
      <c r="E26" s="21">
        <v>1822.9204760674111</v>
      </c>
      <c r="F26" s="20">
        <v>638.81467738000322</v>
      </c>
      <c r="G26" s="21">
        <v>1.9545053853669394</v>
      </c>
      <c r="H26" s="20">
        <v>1.2441383489651541</v>
      </c>
      <c r="I26" s="20">
        <v>1629.1434988504816</v>
      </c>
      <c r="J26" s="22">
        <v>77.535779781534146</v>
      </c>
    </row>
    <row r="27" spans="1:10" x14ac:dyDescent="0.2">
      <c r="A27" s="121"/>
      <c r="B27" s="19">
        <v>20</v>
      </c>
      <c r="C27" s="20">
        <v>7.7380000000000004</v>
      </c>
      <c r="D27" s="20">
        <v>27.538</v>
      </c>
      <c r="E27" s="21">
        <v>1856.1737330485996</v>
      </c>
      <c r="F27" s="20">
        <v>643.64181661772307</v>
      </c>
      <c r="G27" s="21">
        <v>2.0094248915655668</v>
      </c>
      <c r="H27" s="20">
        <v>1.279333782909563</v>
      </c>
      <c r="I27" s="20">
        <v>1657.5706637440196</v>
      </c>
      <c r="J27" s="22">
        <v>79.739528909544745</v>
      </c>
    </row>
    <row r="28" spans="1:10" x14ac:dyDescent="0.2">
      <c r="A28" s="121"/>
      <c r="B28" s="19">
        <v>20</v>
      </c>
      <c r="C28" s="20">
        <v>7.742</v>
      </c>
      <c r="D28" s="20">
        <v>27.77</v>
      </c>
      <c r="E28" s="21">
        <v>1772.0511205999269</v>
      </c>
      <c r="F28" s="20">
        <v>606.04715570025382</v>
      </c>
      <c r="G28" s="21">
        <v>1.9400776814015674</v>
      </c>
      <c r="H28" s="20">
        <v>1.2362982342168387</v>
      </c>
      <c r="I28" s="20">
        <v>1577.9341491431221</v>
      </c>
      <c r="J28" s="22">
        <v>77.107337163769927</v>
      </c>
    </row>
    <row r="29" spans="1:10" ht="15" thickBot="1" x14ac:dyDescent="0.25">
      <c r="A29" s="122"/>
      <c r="B29" s="23">
        <v>20</v>
      </c>
      <c r="C29" s="24">
        <v>7.7510000000000003</v>
      </c>
      <c r="D29" s="24">
        <v>27.65</v>
      </c>
      <c r="E29" s="25">
        <v>1778.7839596178571</v>
      </c>
      <c r="F29" s="24">
        <v>595.03955674272061</v>
      </c>
      <c r="G29" s="25">
        <v>1.9805443432703775</v>
      </c>
      <c r="H29" s="24">
        <v>1.2614986914843083</v>
      </c>
      <c r="I29" s="24">
        <v>1581.0553678362126</v>
      </c>
      <c r="J29" s="26">
        <v>78.652418293347864</v>
      </c>
    </row>
    <row r="30" spans="1:10" x14ac:dyDescent="0.2">
      <c r="A30" s="119" t="s">
        <v>6</v>
      </c>
      <c r="B30" s="27">
        <v>10</v>
      </c>
      <c r="C30" s="28">
        <v>7.6879999999999997</v>
      </c>
      <c r="D30" s="28">
        <v>27.201000000000001</v>
      </c>
      <c r="E30" s="29">
        <v>1822.3540006145063</v>
      </c>
      <c r="F30" s="28">
        <v>481.70392938516835</v>
      </c>
      <c r="G30" s="29">
        <v>1.6590579180999239</v>
      </c>
      <c r="H30" s="28">
        <v>1.0327858807328927</v>
      </c>
      <c r="I30" s="28">
        <v>1653.5137816815216</v>
      </c>
      <c r="J30" s="30">
        <v>66.696782375834331</v>
      </c>
    </row>
    <row r="31" spans="1:10" x14ac:dyDescent="0.2">
      <c r="A31" s="120"/>
      <c r="B31" s="19">
        <v>10</v>
      </c>
      <c r="C31" s="20">
        <v>7.5860000000000003</v>
      </c>
      <c r="D31" s="20">
        <v>27.111000000000001</v>
      </c>
      <c r="E31" s="21">
        <v>1811.2168371694775</v>
      </c>
      <c r="F31" s="20">
        <v>629.57747719414897</v>
      </c>
      <c r="G31" s="21">
        <v>1.3057655749432442</v>
      </c>
      <c r="H31" s="20">
        <v>0.81256561874067712</v>
      </c>
      <c r="I31" s="20">
        <v>1678.2168296146456</v>
      </c>
      <c r="J31" s="22">
        <v>52.469539423012272</v>
      </c>
    </row>
    <row r="32" spans="1:10" x14ac:dyDescent="0.2">
      <c r="A32" s="120"/>
      <c r="B32" s="19">
        <v>10</v>
      </c>
      <c r="C32" s="20">
        <v>7.4640000000000004</v>
      </c>
      <c r="D32" s="20">
        <v>27.654</v>
      </c>
      <c r="E32" s="21">
        <v>1796.047155472826</v>
      </c>
      <c r="F32" s="20">
        <v>859.74442222266111</v>
      </c>
      <c r="G32" s="21">
        <v>0.98373749672420907</v>
      </c>
      <c r="H32" s="20">
        <v>0.61347194021902329</v>
      </c>
      <c r="I32" s="20">
        <v>1695.0524364957114</v>
      </c>
      <c r="J32" s="22">
        <v>39.64044503626738</v>
      </c>
    </row>
    <row r="33" spans="1:10" x14ac:dyDescent="0.2">
      <c r="A33" s="120"/>
      <c r="B33" s="19">
        <v>10</v>
      </c>
      <c r="C33" s="20">
        <v>7.5720000000000001</v>
      </c>
      <c r="D33" s="20">
        <v>27.651</v>
      </c>
      <c r="E33" s="21">
        <v>1811.501996503885</v>
      </c>
      <c r="F33" s="20">
        <v>650.00548319428515</v>
      </c>
      <c r="G33" s="21">
        <v>1.2788592916465602</v>
      </c>
      <c r="H33" s="20">
        <v>0.79750469964346038</v>
      </c>
      <c r="I33" s="20">
        <v>1680.5012677775383</v>
      </c>
      <c r="J33" s="22">
        <v>51.531800181703197</v>
      </c>
    </row>
    <row r="34" spans="1:10" x14ac:dyDescent="0.2">
      <c r="A34" s="120"/>
      <c r="B34" s="19">
        <v>10</v>
      </c>
      <c r="C34" s="20">
        <v>7.4640000000000004</v>
      </c>
      <c r="D34" s="20">
        <v>27.47</v>
      </c>
      <c r="E34" s="21">
        <v>1853.1906889489044</v>
      </c>
      <c r="F34" s="20">
        <v>889.14035646308707</v>
      </c>
      <c r="G34" s="21">
        <v>1.0112908112863337</v>
      </c>
      <c r="H34" s="20">
        <v>0.63020716796470599</v>
      </c>
      <c r="I34" s="20">
        <v>1750.2592497904227</v>
      </c>
      <c r="J34" s="22">
        <v>40.71196901680311</v>
      </c>
    </row>
    <row r="35" spans="1:10" x14ac:dyDescent="0.2">
      <c r="A35" s="120"/>
      <c r="B35" s="19">
        <v>10</v>
      </c>
      <c r="C35" s="20">
        <v>7.3840000000000003</v>
      </c>
      <c r="D35" s="20">
        <v>27.54</v>
      </c>
      <c r="E35" s="21">
        <v>1845.5864415181891</v>
      </c>
      <c r="F35" s="20">
        <v>1094.435813793855</v>
      </c>
      <c r="G35" s="21">
        <v>0.83234571393998147</v>
      </c>
      <c r="H35" s="20">
        <v>0.51883444390529698</v>
      </c>
      <c r="I35" s="20">
        <v>1760.7193892831453</v>
      </c>
      <c r="J35" s="22">
        <v>33.520224079890752</v>
      </c>
    </row>
    <row r="36" spans="1:10" x14ac:dyDescent="0.2">
      <c r="A36" s="120"/>
      <c r="B36" s="19">
        <v>15</v>
      </c>
      <c r="C36" s="20">
        <v>7.5890000000000004</v>
      </c>
      <c r="D36" s="20">
        <v>27.696000000000002</v>
      </c>
      <c r="E36" s="21">
        <v>1590.4589539391641</v>
      </c>
      <c r="F36" s="20">
        <v>665.34763990188026</v>
      </c>
      <c r="G36" s="21">
        <v>1.205802724140884</v>
      </c>
      <c r="H36" s="20">
        <v>0.75932807863567764</v>
      </c>
      <c r="I36" s="20">
        <v>1464.9960829935414</v>
      </c>
      <c r="J36" s="22">
        <v>48.329992544448999</v>
      </c>
    </row>
    <row r="37" spans="1:10" x14ac:dyDescent="0.2">
      <c r="A37" s="120"/>
      <c r="B37" s="19">
        <v>15</v>
      </c>
      <c r="C37" s="20">
        <v>7.508</v>
      </c>
      <c r="D37" s="20">
        <v>27.675000000000001</v>
      </c>
      <c r="E37" s="21">
        <v>1822.3540006145063</v>
      </c>
      <c r="F37" s="20">
        <v>944.0756208203926</v>
      </c>
      <c r="G37" s="21">
        <v>1.1521141660860963</v>
      </c>
      <c r="H37" s="20">
        <v>0.72546052633241287</v>
      </c>
      <c r="I37" s="20">
        <v>1706.0506677159317</v>
      </c>
      <c r="J37" s="22">
        <v>46.172373602865321</v>
      </c>
    </row>
    <row r="38" spans="1:10" x14ac:dyDescent="0.2">
      <c r="A38" s="120"/>
      <c r="B38" s="19">
        <v>15</v>
      </c>
      <c r="C38" s="20">
        <v>7.4390000000000001</v>
      </c>
      <c r="D38" s="20">
        <v>27.489000000000001</v>
      </c>
      <c r="E38" s="21">
        <v>1798.8511983603175</v>
      </c>
      <c r="F38" s="20">
        <v>1116.6875642649477</v>
      </c>
      <c r="G38" s="21">
        <v>0.96594198367596296</v>
      </c>
      <c r="H38" s="20">
        <v>0.60779541330274478</v>
      </c>
      <c r="I38" s="20">
        <v>1701.2713973499624</v>
      </c>
      <c r="J38" s="22">
        <v>38.668893374083176</v>
      </c>
    </row>
    <row r="39" spans="1:10" x14ac:dyDescent="0.2">
      <c r="A39" s="120"/>
      <c r="B39" s="19">
        <v>15</v>
      </c>
      <c r="C39" s="20">
        <v>7.42</v>
      </c>
      <c r="D39" s="20">
        <v>27.475999999999999</v>
      </c>
      <c r="E39" s="21">
        <v>1804.4643003122019</v>
      </c>
      <c r="F39" s="20">
        <v>1176.8454852252303</v>
      </c>
      <c r="G39" s="21">
        <v>0.92680594318759391</v>
      </c>
      <c r="H39" s="20">
        <v>0.58314051545050083</v>
      </c>
      <c r="I39" s="20">
        <v>1710.9121980761884</v>
      </c>
      <c r="J39" s="22">
        <v>37.099347084584188</v>
      </c>
    </row>
    <row r="40" spans="1:10" x14ac:dyDescent="0.2">
      <c r="A40" s="120"/>
      <c r="B40" s="19">
        <v>15</v>
      </c>
      <c r="C40" s="20">
        <v>7.6609999999999996</v>
      </c>
      <c r="D40" s="20">
        <v>27.8</v>
      </c>
      <c r="E40" s="21">
        <v>1848.4887877689366</v>
      </c>
      <c r="F40" s="20">
        <v>641.01765586716795</v>
      </c>
      <c r="G40" s="21">
        <v>1.652315192126647</v>
      </c>
      <c r="H40" s="20">
        <v>1.0409220860752262</v>
      </c>
      <c r="I40" s="20">
        <v>1681.9960107046657</v>
      </c>
      <c r="J40" s="22">
        <v>66.267388121176424</v>
      </c>
    </row>
    <row r="41" spans="1:10" x14ac:dyDescent="0.2">
      <c r="A41" s="120"/>
      <c r="B41" s="19">
        <v>15</v>
      </c>
      <c r="C41" s="20">
        <v>7.6609999999999996</v>
      </c>
      <c r="D41" s="20">
        <v>27.59</v>
      </c>
      <c r="E41" s="21">
        <v>1842.5587780718133</v>
      </c>
      <c r="F41" s="20">
        <v>640.31117113393611</v>
      </c>
      <c r="G41" s="21">
        <v>1.6403406802805109</v>
      </c>
      <c r="H41" s="20">
        <v>1.0325482533022954</v>
      </c>
      <c r="I41" s="20">
        <v>1677.5427006995553</v>
      </c>
      <c r="J41" s="22">
        <v>65.705713939193899</v>
      </c>
    </row>
    <row r="42" spans="1:10" x14ac:dyDescent="0.2">
      <c r="A42" s="120"/>
      <c r="B42" s="19">
        <v>20</v>
      </c>
      <c r="C42" s="20">
        <v>7.5309999999999997</v>
      </c>
      <c r="D42" s="20">
        <v>28.126999999999999</v>
      </c>
      <c r="E42" s="21">
        <v>1811.2168371694775</v>
      </c>
      <c r="F42" s="20">
        <v>1062.3167598580553</v>
      </c>
      <c r="G42" s="21">
        <v>1.2674678711770049</v>
      </c>
      <c r="H42" s="20">
        <v>0.80878014740946702</v>
      </c>
      <c r="I42" s="20">
        <v>1684.4729427008087</v>
      </c>
      <c r="J42" s="22">
        <v>50.49558190024829</v>
      </c>
    </row>
    <row r="43" spans="1:10" x14ac:dyDescent="0.2">
      <c r="A43" s="120"/>
      <c r="B43" s="19">
        <v>20</v>
      </c>
      <c r="C43" s="20">
        <v>7.5460000000000003</v>
      </c>
      <c r="D43" s="20">
        <v>28.128</v>
      </c>
      <c r="E43" s="21">
        <v>1590.4589539391641</v>
      </c>
      <c r="F43" s="20">
        <v>895.98800745631297</v>
      </c>
      <c r="G43" s="21">
        <v>1.1481271456955355</v>
      </c>
      <c r="H43" s="20">
        <v>0.7326307361923472</v>
      </c>
      <c r="I43" s="20">
        <v>1472.3520838317042</v>
      </c>
      <c r="J43" s="22">
        <v>45.741386163854884</v>
      </c>
    </row>
    <row r="44" spans="1:10" x14ac:dyDescent="0.2">
      <c r="A44" s="120"/>
      <c r="B44" s="19">
        <v>20</v>
      </c>
      <c r="C44" s="20">
        <v>7.5819999999999999</v>
      </c>
      <c r="D44" s="20">
        <v>27.521999999999998</v>
      </c>
      <c r="E44" s="21">
        <v>1783.90800737313</v>
      </c>
      <c r="F44" s="20">
        <v>924.00721396526274</v>
      </c>
      <c r="G44" s="21">
        <v>1.3805910159263899</v>
      </c>
      <c r="H44" s="20">
        <v>0.87892098587683087</v>
      </c>
      <c r="I44" s="20">
        <v>1646.3861432396766</v>
      </c>
      <c r="J44" s="22">
        <v>54.779797712512888</v>
      </c>
    </row>
    <row r="45" spans="1:10" x14ac:dyDescent="0.2">
      <c r="A45" s="120"/>
      <c r="B45" s="19">
        <v>20</v>
      </c>
      <c r="C45" s="20">
        <v>7.5869999999999997</v>
      </c>
      <c r="D45" s="20">
        <v>27.582000000000001</v>
      </c>
      <c r="E45" s="21">
        <v>1810.0660420335475</v>
      </c>
      <c r="F45" s="20">
        <v>925.33106386661871</v>
      </c>
      <c r="G45" s="21">
        <v>1.4181260357230216</v>
      </c>
      <c r="H45" s="20">
        <v>0.90302925090552122</v>
      </c>
      <c r="I45" s="20">
        <v>1669.1275124828662</v>
      </c>
      <c r="J45" s="22">
        <v>56.291733628682934</v>
      </c>
    </row>
    <row r="46" spans="1:10" x14ac:dyDescent="0.2">
      <c r="A46" s="120"/>
      <c r="B46" s="19">
        <v>20</v>
      </c>
      <c r="C46" s="20">
        <v>7.5880000000000001</v>
      </c>
      <c r="D46" s="20">
        <v>27.72</v>
      </c>
      <c r="E46" s="21">
        <v>1814.8513184997114</v>
      </c>
      <c r="F46" s="20">
        <v>924.19517255022288</v>
      </c>
      <c r="G46" s="21">
        <v>1.4286653644249665</v>
      </c>
      <c r="H46" s="20">
        <v>0.91022917505827661</v>
      </c>
      <c r="I46" s="20">
        <v>1672.7130134670417</v>
      </c>
      <c r="J46" s="22">
        <v>56.762514535508608</v>
      </c>
    </row>
    <row r="47" spans="1:10" ht="15" thickBot="1" x14ac:dyDescent="0.25">
      <c r="A47" s="123"/>
      <c r="B47" s="23">
        <v>20</v>
      </c>
      <c r="C47" s="24">
        <v>7.6520000000000001</v>
      </c>
      <c r="D47" s="24">
        <v>27.55</v>
      </c>
      <c r="E47" s="25">
        <v>1835.5655930086261</v>
      </c>
      <c r="F47" s="24">
        <v>794.81279957492234</v>
      </c>
      <c r="G47" s="25">
        <v>1.6551548215525078</v>
      </c>
      <c r="H47" s="24">
        <v>1.0538314711804453</v>
      </c>
      <c r="I47" s="24">
        <v>1671.5916129859665</v>
      </c>
      <c r="J47" s="26">
        <v>65.686389198711865</v>
      </c>
    </row>
  </sheetData>
  <mergeCells count="3">
    <mergeCell ref="A5:A29"/>
    <mergeCell ref="A30:A47"/>
    <mergeCell ref="A1:J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1C8E2-F2C3-4CCF-8BD2-6BF44A0B2348}">
  <dimension ref="A1:G113"/>
  <sheetViews>
    <sheetView workbookViewId="0">
      <selection activeCell="K88" sqref="K88"/>
    </sheetView>
  </sheetViews>
  <sheetFormatPr baseColWidth="10" defaultColWidth="11.5" defaultRowHeight="14" x14ac:dyDescent="0.15"/>
  <cols>
    <col min="1" max="1" width="16.5" style="74" customWidth="1"/>
    <col min="2" max="2" width="12.5" style="9" customWidth="1"/>
    <col min="3" max="16384" width="11.5" style="9"/>
  </cols>
  <sheetData>
    <row r="1" spans="1:7" x14ac:dyDescent="0.15">
      <c r="A1" s="131" t="s">
        <v>25</v>
      </c>
      <c r="B1" s="132"/>
      <c r="C1" s="132"/>
      <c r="D1" s="132"/>
      <c r="E1" s="132"/>
      <c r="F1" s="132"/>
      <c r="G1" s="133"/>
    </row>
    <row r="2" spans="1:7" ht="15" thickBot="1" x14ac:dyDescent="0.2">
      <c r="A2" s="134"/>
      <c r="B2" s="135"/>
      <c r="C2" s="135"/>
      <c r="D2" s="135"/>
      <c r="E2" s="135"/>
      <c r="F2" s="135"/>
      <c r="G2" s="136"/>
    </row>
    <row r="3" spans="1:7" ht="31" thickBot="1" x14ac:dyDescent="0.2">
      <c r="A3" s="60" t="s">
        <v>14</v>
      </c>
      <c r="B3" s="8" t="s">
        <v>15</v>
      </c>
      <c r="C3" s="13" t="s">
        <v>1</v>
      </c>
      <c r="D3" s="61" t="s">
        <v>12</v>
      </c>
      <c r="E3" s="13" t="s">
        <v>0</v>
      </c>
      <c r="F3" s="75" t="s">
        <v>17</v>
      </c>
      <c r="G3" s="61" t="s">
        <v>16</v>
      </c>
    </row>
    <row r="4" spans="1:7" x14ac:dyDescent="0.15">
      <c r="A4" s="62">
        <v>42720</v>
      </c>
      <c r="B4" s="63">
        <v>14.9</v>
      </c>
      <c r="C4" s="10">
        <v>32.256</v>
      </c>
      <c r="D4" s="63">
        <v>371.73390000000001</v>
      </c>
      <c r="E4" s="10">
        <v>7.9047999999999998</v>
      </c>
      <c r="F4" s="63">
        <v>3.4540999999999999</v>
      </c>
      <c r="G4" s="64">
        <v>2.2059000000000002</v>
      </c>
    </row>
    <row r="5" spans="1:7" x14ac:dyDescent="0.15">
      <c r="A5" s="65">
        <v>42723</v>
      </c>
      <c r="B5" s="66">
        <v>15.2</v>
      </c>
      <c r="C5" s="11">
        <v>32.021000000000001</v>
      </c>
      <c r="D5" s="66">
        <v>324.76260000000002</v>
      </c>
      <c r="E5" s="11">
        <v>7.9591000000000003</v>
      </c>
      <c r="F5" s="66">
        <v>3.8302</v>
      </c>
      <c r="G5" s="67">
        <v>2.4462000000000002</v>
      </c>
    </row>
    <row r="6" spans="1:7" x14ac:dyDescent="0.15">
      <c r="A6" s="65">
        <v>42726</v>
      </c>
      <c r="B6" s="66">
        <v>18.8</v>
      </c>
      <c r="C6" s="11">
        <v>26.481000000000002</v>
      </c>
      <c r="D6" s="66">
        <v>232.7114</v>
      </c>
      <c r="E6" s="11">
        <v>8.0951000000000004</v>
      </c>
      <c r="F6" s="66">
        <v>3.9089</v>
      </c>
      <c r="G6" s="67">
        <v>2.4706999999999999</v>
      </c>
    </row>
    <row r="7" spans="1:7" x14ac:dyDescent="0.15">
      <c r="A7" s="65">
        <v>42729</v>
      </c>
      <c r="B7" s="66">
        <v>20.2</v>
      </c>
      <c r="C7" s="11">
        <v>26.183</v>
      </c>
      <c r="D7" s="66">
        <v>291.36239999999998</v>
      </c>
      <c r="E7" s="11">
        <v>8.0391999999999992</v>
      </c>
      <c r="F7" s="66">
        <v>3.5512999999999999</v>
      </c>
      <c r="G7" s="67">
        <v>2.2494999999999998</v>
      </c>
    </row>
    <row r="8" spans="1:7" x14ac:dyDescent="0.15">
      <c r="A8" s="65">
        <v>42732</v>
      </c>
      <c r="B8" s="66">
        <v>23.6</v>
      </c>
      <c r="C8" s="11">
        <v>28.166</v>
      </c>
      <c r="D8" s="66">
        <v>152.12520000000001</v>
      </c>
      <c r="E8" s="11">
        <v>8.3102</v>
      </c>
      <c r="F8" s="66">
        <v>6.0468000000000002</v>
      </c>
      <c r="G8" s="67">
        <v>3.8959999999999999</v>
      </c>
    </row>
    <row r="9" spans="1:7" x14ac:dyDescent="0.15">
      <c r="A9" s="65">
        <v>42735</v>
      </c>
      <c r="B9" s="66">
        <v>19.5</v>
      </c>
      <c r="C9" s="11">
        <v>30.335999999999999</v>
      </c>
      <c r="D9" s="66">
        <v>229.74979999999999</v>
      </c>
      <c r="E9" s="11">
        <v>8.1327999999999996</v>
      </c>
      <c r="F9" s="66">
        <v>4.9611999999999998</v>
      </c>
      <c r="G9" s="67">
        <v>3.1857000000000002</v>
      </c>
    </row>
    <row r="10" spans="1:7" x14ac:dyDescent="0.15">
      <c r="A10" s="65">
        <v>42738</v>
      </c>
      <c r="B10" s="66">
        <v>15.5</v>
      </c>
      <c r="C10" s="11">
        <v>32.03</v>
      </c>
      <c r="D10" s="66">
        <v>328.96429999999998</v>
      </c>
      <c r="E10" s="11">
        <v>7.9591000000000003</v>
      </c>
      <c r="F10" s="66">
        <v>3.8357000000000001</v>
      </c>
      <c r="G10" s="67">
        <v>2.4514</v>
      </c>
    </row>
    <row r="11" spans="1:7" x14ac:dyDescent="0.15">
      <c r="A11" s="65">
        <v>42741</v>
      </c>
      <c r="B11" s="66">
        <v>15.9</v>
      </c>
      <c r="C11" s="11">
        <v>30.228000000000002</v>
      </c>
      <c r="D11" s="66">
        <v>394.71690000000001</v>
      </c>
      <c r="E11" s="11">
        <v>7.8895</v>
      </c>
      <c r="F11" s="66">
        <v>3.1278000000000001</v>
      </c>
      <c r="G11" s="67">
        <v>1.9907999999999999</v>
      </c>
    </row>
    <row r="12" spans="1:7" x14ac:dyDescent="0.15">
      <c r="A12" s="65">
        <v>42744</v>
      </c>
      <c r="B12" s="66">
        <v>19.7</v>
      </c>
      <c r="C12" s="11">
        <v>27.157</v>
      </c>
      <c r="D12" s="66">
        <v>132.06960000000001</v>
      </c>
      <c r="E12" s="11">
        <v>8.3041999999999998</v>
      </c>
      <c r="F12" s="66">
        <v>5.7751000000000001</v>
      </c>
      <c r="G12" s="67">
        <v>3.6684999999999999</v>
      </c>
    </row>
    <row r="13" spans="1:7" x14ac:dyDescent="0.15">
      <c r="A13" s="65">
        <v>42747</v>
      </c>
      <c r="B13" s="66">
        <v>16.899999999999999</v>
      </c>
      <c r="C13" s="11">
        <v>30.818000000000001</v>
      </c>
      <c r="D13" s="66">
        <v>326.7851</v>
      </c>
      <c r="E13" s="11">
        <v>7.9733000000000001</v>
      </c>
      <c r="F13" s="66">
        <v>3.7488000000000001</v>
      </c>
      <c r="G13" s="67">
        <v>2.3956</v>
      </c>
    </row>
    <row r="14" spans="1:7" x14ac:dyDescent="0.15">
      <c r="A14" s="65">
        <v>42750</v>
      </c>
      <c r="B14" s="66">
        <v>16.8</v>
      </c>
      <c r="C14" s="11">
        <v>31.791</v>
      </c>
      <c r="D14" s="66">
        <v>284.74160000000001</v>
      </c>
      <c r="E14" s="11">
        <v>8.0289999999999999</v>
      </c>
      <c r="F14" s="66">
        <v>4.3559000000000001</v>
      </c>
      <c r="G14" s="67">
        <v>2.7902999999999998</v>
      </c>
    </row>
    <row r="15" spans="1:7" x14ac:dyDescent="0.15">
      <c r="A15" s="65">
        <v>42753</v>
      </c>
      <c r="B15" s="66">
        <v>16.100000000000001</v>
      </c>
      <c r="C15" s="11">
        <v>32.188000000000002</v>
      </c>
      <c r="D15" s="66">
        <v>347.0829</v>
      </c>
      <c r="E15" s="11">
        <v>7.9515000000000002</v>
      </c>
      <c r="F15" s="66">
        <v>3.8306</v>
      </c>
      <c r="G15" s="67">
        <v>2.4523000000000001</v>
      </c>
    </row>
    <row r="16" spans="1:7" x14ac:dyDescent="0.15">
      <c r="A16" s="65">
        <v>42757</v>
      </c>
      <c r="B16" s="66">
        <v>24.1</v>
      </c>
      <c r="C16" s="11">
        <v>28.713000000000001</v>
      </c>
      <c r="D16" s="66">
        <v>165.22550000000001</v>
      </c>
      <c r="E16" s="11">
        <v>8.2927999999999997</v>
      </c>
      <c r="F16" s="66">
        <v>6.0330000000000004</v>
      </c>
      <c r="G16" s="67">
        <v>3.9005000000000001</v>
      </c>
    </row>
    <row r="17" spans="1:7" x14ac:dyDescent="0.15">
      <c r="A17" s="65">
        <v>42759</v>
      </c>
      <c r="B17" s="66">
        <v>23.6</v>
      </c>
      <c r="C17" s="11">
        <v>29.696000000000002</v>
      </c>
      <c r="D17" s="66">
        <v>142.56209999999999</v>
      </c>
      <c r="E17" s="11">
        <v>8.3370999999999995</v>
      </c>
      <c r="F17" s="66">
        <v>6.6703000000000001</v>
      </c>
      <c r="G17" s="67">
        <v>4.3212000000000002</v>
      </c>
    </row>
    <row r="18" spans="1:7" x14ac:dyDescent="0.15">
      <c r="A18" s="65">
        <v>42762</v>
      </c>
      <c r="B18" s="66">
        <v>20.9</v>
      </c>
      <c r="C18" s="11">
        <v>31.035</v>
      </c>
      <c r="D18" s="66">
        <v>164.167</v>
      </c>
      <c r="E18" s="11">
        <v>8.2697000000000003</v>
      </c>
      <c r="F18" s="66">
        <v>6.4455999999999998</v>
      </c>
      <c r="G18" s="67">
        <v>4.1623000000000001</v>
      </c>
    </row>
    <row r="19" spans="1:7" x14ac:dyDescent="0.15">
      <c r="A19" s="65">
        <v>42766</v>
      </c>
      <c r="B19" s="66">
        <v>19.3</v>
      </c>
      <c r="C19" s="11">
        <v>31.288</v>
      </c>
      <c r="D19" s="66">
        <v>253.77760000000001</v>
      </c>
      <c r="E19" s="11">
        <v>8.1028000000000002</v>
      </c>
      <c r="F19" s="66">
        <v>4.9147999999999996</v>
      </c>
      <c r="G19" s="67">
        <v>3.1629999999999998</v>
      </c>
    </row>
    <row r="20" spans="1:7" x14ac:dyDescent="0.15">
      <c r="A20" s="65">
        <v>42768</v>
      </c>
      <c r="B20" s="66">
        <v>15.3</v>
      </c>
      <c r="C20" s="11">
        <v>32.643999999999998</v>
      </c>
      <c r="D20" s="66">
        <v>390.0616</v>
      </c>
      <c r="E20" s="11">
        <v>7.8983999999999996</v>
      </c>
      <c r="F20" s="66">
        <v>3.4948000000000001</v>
      </c>
      <c r="G20" s="67">
        <v>2.2357999999999998</v>
      </c>
    </row>
    <row r="21" spans="1:7" x14ac:dyDescent="0.15">
      <c r="A21" s="65">
        <v>42771</v>
      </c>
      <c r="B21" s="66">
        <v>19.3</v>
      </c>
      <c r="C21" s="11">
        <v>30.422000000000001</v>
      </c>
      <c r="D21" s="66">
        <v>296.4545</v>
      </c>
      <c r="E21" s="11">
        <v>8.0439000000000007</v>
      </c>
      <c r="F21" s="66">
        <v>4.2756999999999996</v>
      </c>
      <c r="G21" s="67">
        <v>2.7448000000000001</v>
      </c>
    </row>
    <row r="22" spans="1:7" x14ac:dyDescent="0.15">
      <c r="A22" s="65">
        <v>42774</v>
      </c>
      <c r="B22" s="66">
        <v>21.8</v>
      </c>
      <c r="C22" s="11">
        <v>31.137</v>
      </c>
      <c r="D22" s="66">
        <v>135.64940000000001</v>
      </c>
      <c r="E22" s="11">
        <v>8.3338000000000001</v>
      </c>
      <c r="F22" s="66">
        <v>6.9363000000000001</v>
      </c>
      <c r="G22" s="67">
        <v>4.4912000000000001</v>
      </c>
    </row>
    <row r="23" spans="1:7" x14ac:dyDescent="0.15">
      <c r="A23" s="65">
        <v>42777</v>
      </c>
      <c r="B23" s="66">
        <v>20.399999999999999</v>
      </c>
      <c r="C23" s="11">
        <v>31.715</v>
      </c>
      <c r="D23" s="66">
        <v>200.4392</v>
      </c>
      <c r="E23" s="11">
        <v>8.1968999999999994</v>
      </c>
      <c r="F23" s="66">
        <v>5.8166000000000002</v>
      </c>
      <c r="G23" s="67">
        <v>3.7582</v>
      </c>
    </row>
    <row r="24" spans="1:7" x14ac:dyDescent="0.15">
      <c r="A24" s="65">
        <v>42786</v>
      </c>
      <c r="B24" s="66">
        <v>20</v>
      </c>
      <c r="C24" s="11">
        <v>21.446000000000002</v>
      </c>
      <c r="D24" s="66">
        <v>507.72359999999998</v>
      </c>
      <c r="E24" s="11">
        <v>7.8177000000000003</v>
      </c>
      <c r="F24" s="66">
        <v>1.9074</v>
      </c>
      <c r="G24" s="67">
        <v>1.1794</v>
      </c>
    </row>
    <row r="25" spans="1:7" x14ac:dyDescent="0.15">
      <c r="A25" s="65">
        <v>42789</v>
      </c>
      <c r="B25" s="66">
        <v>21.9</v>
      </c>
      <c r="C25" s="11">
        <v>19.5</v>
      </c>
      <c r="D25" s="66">
        <v>328.7448</v>
      </c>
      <c r="E25" s="11">
        <v>7.9832999999999998</v>
      </c>
      <c r="F25" s="66">
        <v>2.3479000000000001</v>
      </c>
      <c r="G25" s="67">
        <v>1.4419</v>
      </c>
    </row>
    <row r="26" spans="1:7" x14ac:dyDescent="0.15">
      <c r="A26" s="65">
        <v>42810</v>
      </c>
      <c r="B26" s="66">
        <v>14.6</v>
      </c>
      <c r="C26" s="11">
        <v>31.300999999999998</v>
      </c>
      <c r="D26" s="66">
        <v>479.3347</v>
      </c>
      <c r="E26" s="11">
        <v>7.8042999999999996</v>
      </c>
      <c r="F26" s="66">
        <v>2.7374999999999998</v>
      </c>
      <c r="G26" s="67">
        <v>1.7428999999999999</v>
      </c>
    </row>
    <row r="27" spans="1:7" x14ac:dyDescent="0.15">
      <c r="A27" s="65">
        <v>42813</v>
      </c>
      <c r="B27" s="66">
        <v>14.1</v>
      </c>
      <c r="C27" s="11">
        <v>32.104999999999997</v>
      </c>
      <c r="D27" s="66">
        <v>503.52210000000002</v>
      </c>
      <c r="E27" s="11">
        <v>7.7785000000000002</v>
      </c>
      <c r="F27" s="66">
        <v>2.6415000000000002</v>
      </c>
      <c r="G27" s="67">
        <v>1.6834</v>
      </c>
    </row>
    <row r="28" spans="1:7" x14ac:dyDescent="0.15">
      <c r="A28" s="65">
        <v>42816</v>
      </c>
      <c r="B28" s="66">
        <v>19.5</v>
      </c>
      <c r="C28" s="11">
        <v>27.9</v>
      </c>
      <c r="D28" s="66">
        <v>239.07499999999999</v>
      </c>
      <c r="E28" s="11">
        <v>8.0960000000000001</v>
      </c>
      <c r="F28" s="66">
        <v>4.0858999999999996</v>
      </c>
      <c r="G28" s="67">
        <v>2.6017999999999999</v>
      </c>
    </row>
    <row r="29" spans="1:7" x14ac:dyDescent="0.15">
      <c r="A29" s="65">
        <v>42819</v>
      </c>
      <c r="B29" s="66">
        <v>15.3</v>
      </c>
      <c r="C29" s="11">
        <v>30.295000000000002</v>
      </c>
      <c r="D29" s="66">
        <v>389.17070000000001</v>
      </c>
      <c r="E29" s="11">
        <v>7.8821000000000003</v>
      </c>
      <c r="F29" s="66">
        <v>3.0510000000000002</v>
      </c>
      <c r="G29" s="67">
        <v>1.9397</v>
      </c>
    </row>
    <row r="30" spans="1:7" x14ac:dyDescent="0.15">
      <c r="A30" s="65">
        <v>42822</v>
      </c>
      <c r="B30" s="66">
        <v>15.3</v>
      </c>
      <c r="C30" s="11">
        <v>31.102</v>
      </c>
      <c r="D30" s="66">
        <v>412.56169999999997</v>
      </c>
      <c r="E30" s="11">
        <v>7.8653000000000004</v>
      </c>
      <c r="F30" s="66">
        <v>3.0486</v>
      </c>
      <c r="G30" s="67">
        <v>1.9427000000000001</v>
      </c>
    </row>
    <row r="31" spans="1:7" x14ac:dyDescent="0.15">
      <c r="A31" s="65">
        <v>42825</v>
      </c>
      <c r="B31" s="66">
        <v>13.9</v>
      </c>
      <c r="C31" s="11">
        <v>32.555</v>
      </c>
      <c r="D31" s="66">
        <v>586.21190000000001</v>
      </c>
      <c r="E31" s="11">
        <v>7.7232000000000003</v>
      </c>
      <c r="F31" s="66">
        <v>2.4045999999999998</v>
      </c>
      <c r="G31" s="67">
        <v>1.5335000000000001</v>
      </c>
    </row>
    <row r="32" spans="1:7" x14ac:dyDescent="0.15">
      <c r="A32" s="65">
        <v>42828</v>
      </c>
      <c r="B32" s="66">
        <v>14.5</v>
      </c>
      <c r="C32" s="11">
        <v>31.919</v>
      </c>
      <c r="D32" s="66">
        <v>530.47339999999997</v>
      </c>
      <c r="E32" s="11">
        <v>7.7679</v>
      </c>
      <c r="F32" s="66">
        <v>2.5956999999999999</v>
      </c>
      <c r="G32" s="67">
        <v>1.6549</v>
      </c>
    </row>
    <row r="33" spans="1:7" x14ac:dyDescent="0.15">
      <c r="A33" s="65">
        <v>42831</v>
      </c>
      <c r="B33" s="66">
        <v>15</v>
      </c>
      <c r="C33" s="11">
        <v>27.337</v>
      </c>
      <c r="D33" s="66">
        <v>482.60969999999998</v>
      </c>
      <c r="E33" s="11">
        <v>7.7911999999999999</v>
      </c>
      <c r="F33" s="66">
        <v>2.2932000000000001</v>
      </c>
      <c r="G33" s="67">
        <v>1.4420999999999999</v>
      </c>
    </row>
    <row r="34" spans="1:7" x14ac:dyDescent="0.15">
      <c r="A34" s="65">
        <v>42834</v>
      </c>
      <c r="B34" s="66">
        <v>15.2</v>
      </c>
      <c r="C34" s="11">
        <v>28.582000000000001</v>
      </c>
      <c r="D34" s="66">
        <v>391.91789999999997</v>
      </c>
      <c r="E34" s="11">
        <v>7.8556999999999997</v>
      </c>
      <c r="F34" s="66">
        <v>2.6</v>
      </c>
      <c r="G34" s="67">
        <v>1.6434</v>
      </c>
    </row>
    <row r="35" spans="1:7" x14ac:dyDescent="0.15">
      <c r="A35" s="65">
        <v>42837</v>
      </c>
      <c r="B35" s="66">
        <v>14.6</v>
      </c>
      <c r="C35" s="11">
        <v>31.081</v>
      </c>
      <c r="D35" s="66">
        <v>357.88630000000001</v>
      </c>
      <c r="E35" s="11">
        <v>7.9047999999999998</v>
      </c>
      <c r="F35" s="66">
        <v>3.2705000000000002</v>
      </c>
      <c r="G35" s="67">
        <v>2.0809000000000002</v>
      </c>
    </row>
    <row r="36" spans="1:7" x14ac:dyDescent="0.15">
      <c r="A36" s="65">
        <v>42840</v>
      </c>
      <c r="B36" s="66">
        <v>14.1</v>
      </c>
      <c r="C36" s="11">
        <v>32.156999999999996</v>
      </c>
      <c r="D36" s="66">
        <v>469.75540000000001</v>
      </c>
      <c r="E36" s="11">
        <v>7.8085000000000004</v>
      </c>
      <c r="F36" s="66">
        <v>2.8462999999999998</v>
      </c>
      <c r="G36" s="67">
        <v>1.8142</v>
      </c>
    </row>
    <row r="37" spans="1:7" x14ac:dyDescent="0.15">
      <c r="A37" s="65">
        <v>42843</v>
      </c>
      <c r="B37" s="66">
        <v>13.6</v>
      </c>
      <c r="C37" s="11">
        <v>32.350999999999999</v>
      </c>
      <c r="D37" s="66">
        <v>576.25980000000004</v>
      </c>
      <c r="E37" s="11">
        <v>7.7232000000000003</v>
      </c>
      <c r="F37" s="66">
        <v>2.3784000000000001</v>
      </c>
      <c r="G37" s="67">
        <v>1.5150999999999999</v>
      </c>
    </row>
    <row r="38" spans="1:7" x14ac:dyDescent="0.15">
      <c r="A38" s="65">
        <v>42846</v>
      </c>
      <c r="B38" s="66">
        <v>15.1</v>
      </c>
      <c r="C38" s="11">
        <v>28.294</v>
      </c>
      <c r="D38" s="66">
        <v>271.1182</v>
      </c>
      <c r="E38" s="11">
        <v>7.9989999999999997</v>
      </c>
      <c r="F38" s="66">
        <v>3.5209999999999999</v>
      </c>
      <c r="G38" s="67">
        <v>2.2227000000000001</v>
      </c>
    </row>
    <row r="39" spans="1:7" x14ac:dyDescent="0.15">
      <c r="A39" s="65">
        <v>42852</v>
      </c>
      <c r="B39" s="66">
        <v>13.7</v>
      </c>
      <c r="C39" s="11">
        <v>27.206</v>
      </c>
      <c r="D39" s="66">
        <v>746.01089999999999</v>
      </c>
      <c r="E39" s="11">
        <v>7.5942999999999996</v>
      </c>
      <c r="F39" s="38">
        <v>1.4268000000000001</v>
      </c>
      <c r="G39" s="68">
        <v>0.89439999999999997</v>
      </c>
    </row>
    <row r="40" spans="1:7" x14ac:dyDescent="0.15">
      <c r="A40" s="69">
        <v>42855</v>
      </c>
      <c r="B40" s="38">
        <v>13.3</v>
      </c>
      <c r="C40" s="70">
        <v>31.981000000000002</v>
      </c>
      <c r="D40" s="66" t="s">
        <v>27</v>
      </c>
      <c r="E40" s="70">
        <v>7.6619999999999999</v>
      </c>
      <c r="F40" s="66" t="s">
        <v>27</v>
      </c>
      <c r="G40" s="66" t="s">
        <v>27</v>
      </c>
    </row>
    <row r="41" spans="1:7" x14ac:dyDescent="0.15">
      <c r="A41" s="65">
        <v>42867</v>
      </c>
      <c r="B41" s="66">
        <v>13.2</v>
      </c>
      <c r="C41" s="11">
        <v>30.584</v>
      </c>
      <c r="D41" s="66">
        <v>608.42949999999996</v>
      </c>
      <c r="E41" s="11">
        <v>7.6826999999999996</v>
      </c>
      <c r="F41" s="66">
        <v>2.0045999999999999</v>
      </c>
      <c r="G41" s="67">
        <v>1.27</v>
      </c>
    </row>
    <row r="42" spans="1:7" x14ac:dyDescent="0.15">
      <c r="A42" s="65">
        <v>42870</v>
      </c>
      <c r="B42" s="66">
        <v>13</v>
      </c>
      <c r="C42" s="11">
        <v>24.568999999999999</v>
      </c>
      <c r="D42" s="66">
        <v>615.14120000000003</v>
      </c>
      <c r="E42" s="11">
        <v>7.6147999999999998</v>
      </c>
      <c r="F42" s="66">
        <v>1.222</v>
      </c>
      <c r="G42" s="67">
        <v>0.75619999999999998</v>
      </c>
    </row>
    <row r="43" spans="1:7" x14ac:dyDescent="0.15">
      <c r="A43" s="65">
        <v>42873</v>
      </c>
      <c r="B43" s="66">
        <v>11.7</v>
      </c>
      <c r="C43" s="11">
        <v>14.506</v>
      </c>
      <c r="D43" s="66">
        <v>1105.8390999999999</v>
      </c>
      <c r="E43" s="11">
        <v>7.2290999999999999</v>
      </c>
      <c r="F43" s="66">
        <v>0.22589999999999999</v>
      </c>
      <c r="G43" s="67">
        <v>0.13139999999999999</v>
      </c>
    </row>
    <row r="44" spans="1:7" x14ac:dyDescent="0.15">
      <c r="A44" s="65">
        <v>42876</v>
      </c>
      <c r="B44" s="66">
        <v>10.199999999999999</v>
      </c>
      <c r="C44" s="11">
        <v>7.4429999999999996</v>
      </c>
      <c r="D44" s="66">
        <v>1452.0139999999999</v>
      </c>
      <c r="E44" s="11">
        <v>6.9683999999999999</v>
      </c>
      <c r="F44" s="66">
        <v>6.3299999999999995E-2</v>
      </c>
      <c r="G44" s="67">
        <v>3.5200000000000002E-2</v>
      </c>
    </row>
    <row r="45" spans="1:7" x14ac:dyDescent="0.15">
      <c r="A45" s="65">
        <v>42879</v>
      </c>
      <c r="B45" s="66">
        <v>11.3</v>
      </c>
      <c r="C45" s="11">
        <v>21.419</v>
      </c>
      <c r="D45" s="66">
        <v>799.50909999999999</v>
      </c>
      <c r="E45" s="11">
        <v>7.4593999999999996</v>
      </c>
      <c r="F45" s="66">
        <v>0.68940000000000001</v>
      </c>
      <c r="G45" s="67">
        <v>0.41839999999999999</v>
      </c>
    </row>
    <row r="46" spans="1:7" x14ac:dyDescent="0.15">
      <c r="A46" s="65">
        <v>42882</v>
      </c>
      <c r="B46" s="66">
        <v>11.8</v>
      </c>
      <c r="C46" s="11">
        <v>28.169</v>
      </c>
      <c r="D46" s="66">
        <v>478.87569999999999</v>
      </c>
      <c r="E46" s="11">
        <v>7.7271000000000001</v>
      </c>
      <c r="F46" s="66">
        <v>1.9237</v>
      </c>
      <c r="G46" s="67">
        <v>1.2059</v>
      </c>
    </row>
    <row r="47" spans="1:7" x14ac:dyDescent="0.15">
      <c r="A47" s="65">
        <v>42885</v>
      </c>
      <c r="B47" s="66">
        <v>11.6</v>
      </c>
      <c r="C47" s="11">
        <v>31.856000000000002</v>
      </c>
      <c r="D47" s="66">
        <v>554.57569999999998</v>
      </c>
      <c r="E47" s="11">
        <v>7.7024999999999997</v>
      </c>
      <c r="F47" s="66">
        <v>2.2035</v>
      </c>
      <c r="G47" s="67">
        <v>1.3966000000000001</v>
      </c>
    </row>
    <row r="48" spans="1:7" x14ac:dyDescent="0.15">
      <c r="A48" s="65">
        <v>42887</v>
      </c>
      <c r="B48" s="66">
        <v>11.7</v>
      </c>
      <c r="C48" s="11">
        <v>28.864000000000001</v>
      </c>
      <c r="D48" s="66">
        <v>579.17449999999997</v>
      </c>
      <c r="E48" s="11">
        <v>7.6619999999999999</v>
      </c>
      <c r="F48" s="66">
        <v>1.7365999999999999</v>
      </c>
      <c r="G48" s="67">
        <v>1.0911</v>
      </c>
    </row>
    <row r="49" spans="1:7" x14ac:dyDescent="0.15">
      <c r="A49" s="65">
        <v>42891</v>
      </c>
      <c r="B49" s="66">
        <v>10.9</v>
      </c>
      <c r="C49" s="11">
        <v>19.545000000000002</v>
      </c>
      <c r="D49" s="66">
        <v>676.27329999999995</v>
      </c>
      <c r="E49" s="11">
        <v>7.5061999999999998</v>
      </c>
      <c r="F49" s="66">
        <v>0.69330000000000003</v>
      </c>
      <c r="G49" s="67">
        <v>0.41589999999999999</v>
      </c>
    </row>
    <row r="50" spans="1:7" x14ac:dyDescent="0.15">
      <c r="A50" s="65">
        <v>42894</v>
      </c>
      <c r="B50" s="66">
        <v>10.8</v>
      </c>
      <c r="C50" s="11">
        <v>21.782</v>
      </c>
      <c r="D50" s="66">
        <v>689.10260000000005</v>
      </c>
      <c r="E50" s="11">
        <v>7.5153999999999996</v>
      </c>
      <c r="F50" s="66">
        <v>0.81040000000000001</v>
      </c>
      <c r="G50" s="67">
        <v>0.4924</v>
      </c>
    </row>
    <row r="51" spans="1:7" x14ac:dyDescent="0.15">
      <c r="A51" s="65">
        <v>42897</v>
      </c>
      <c r="B51" s="66">
        <v>11.7</v>
      </c>
      <c r="C51" s="11">
        <v>30.835999999999999</v>
      </c>
      <c r="D51" s="66">
        <v>478.38139999999999</v>
      </c>
      <c r="E51" s="11">
        <v>7.7478999999999996</v>
      </c>
      <c r="F51" s="66">
        <v>2.2974000000000001</v>
      </c>
      <c r="G51" s="67">
        <v>1.4523999999999999</v>
      </c>
    </row>
    <row r="52" spans="1:7" x14ac:dyDescent="0.15">
      <c r="A52" s="65">
        <v>42901</v>
      </c>
      <c r="B52" s="66">
        <v>8.1</v>
      </c>
      <c r="C52" s="11">
        <v>14.013999999999999</v>
      </c>
      <c r="D52" s="66">
        <v>544.35069999999996</v>
      </c>
      <c r="E52" s="11">
        <v>7.4608999999999996</v>
      </c>
      <c r="F52" s="66">
        <v>0.37780000000000002</v>
      </c>
      <c r="G52" s="67">
        <v>0.2177</v>
      </c>
    </row>
    <row r="53" spans="1:7" x14ac:dyDescent="0.15">
      <c r="A53" s="65">
        <v>42904</v>
      </c>
      <c r="B53" s="66">
        <v>7.6</v>
      </c>
      <c r="C53" s="11">
        <v>11.526</v>
      </c>
      <c r="D53" s="66">
        <v>826.1001</v>
      </c>
      <c r="E53" s="11">
        <v>7.2347000000000001</v>
      </c>
      <c r="F53" s="66">
        <v>0.1653</v>
      </c>
      <c r="G53" s="67">
        <v>9.3600000000000003E-2</v>
      </c>
    </row>
    <row r="54" spans="1:7" x14ac:dyDescent="0.15">
      <c r="A54" s="65">
        <v>42906</v>
      </c>
      <c r="B54" s="66">
        <v>8.3000000000000007</v>
      </c>
      <c r="C54" s="11">
        <v>19.663</v>
      </c>
      <c r="D54" s="66">
        <v>770.03189999999995</v>
      </c>
      <c r="E54" s="11">
        <v>7.4097</v>
      </c>
      <c r="F54" s="66">
        <v>0.5242</v>
      </c>
      <c r="G54" s="67">
        <v>0.31330000000000002</v>
      </c>
    </row>
    <row r="55" spans="1:7" x14ac:dyDescent="0.15">
      <c r="A55" s="65">
        <v>42909</v>
      </c>
      <c r="B55" s="66">
        <v>8.9</v>
      </c>
      <c r="C55" s="11">
        <v>13.282999999999999</v>
      </c>
      <c r="D55" s="66">
        <v>1018.7383</v>
      </c>
      <c r="E55" s="11">
        <v>7.1966999999999999</v>
      </c>
      <c r="F55" s="66">
        <v>0.17829999999999999</v>
      </c>
      <c r="G55" s="67">
        <v>0.1024</v>
      </c>
    </row>
    <row r="56" spans="1:7" x14ac:dyDescent="0.15">
      <c r="A56" s="65">
        <v>42912</v>
      </c>
      <c r="B56" s="66">
        <v>10.7</v>
      </c>
      <c r="C56" s="11">
        <v>30.960999999999999</v>
      </c>
      <c r="D56" s="66">
        <v>517.6499</v>
      </c>
      <c r="E56" s="11">
        <v>7.7032999999999996</v>
      </c>
      <c r="F56" s="66">
        <v>2.0872999999999999</v>
      </c>
      <c r="G56" s="67">
        <v>1.3176000000000001</v>
      </c>
    </row>
    <row r="57" spans="1:7" x14ac:dyDescent="0.15">
      <c r="A57" s="65">
        <v>42915</v>
      </c>
      <c r="B57" s="66">
        <v>10.7</v>
      </c>
      <c r="C57" s="11">
        <v>29.553000000000001</v>
      </c>
      <c r="D57" s="66">
        <v>502.30540000000002</v>
      </c>
      <c r="E57" s="11">
        <v>7.7032999999999996</v>
      </c>
      <c r="F57" s="66">
        <v>1.9490000000000001</v>
      </c>
      <c r="G57" s="67">
        <v>1.2251000000000001</v>
      </c>
    </row>
    <row r="58" spans="1:7" x14ac:dyDescent="0.15">
      <c r="A58" s="65">
        <v>42918</v>
      </c>
      <c r="B58" s="66">
        <v>10.8</v>
      </c>
      <c r="C58" s="11">
        <v>13.726000000000001</v>
      </c>
      <c r="D58" s="66">
        <v>801.00189999999998</v>
      </c>
      <c r="E58" s="11">
        <v>7.3464999999999998</v>
      </c>
      <c r="F58" s="66">
        <v>0.28749999999999998</v>
      </c>
      <c r="G58" s="67">
        <v>0.1661</v>
      </c>
    </row>
    <row r="59" spans="1:7" x14ac:dyDescent="0.15">
      <c r="A59" s="65">
        <v>42921</v>
      </c>
      <c r="B59" s="66">
        <v>8.6999999999999993</v>
      </c>
      <c r="C59" s="11">
        <v>17.081</v>
      </c>
      <c r="D59" s="66">
        <v>772.60720000000003</v>
      </c>
      <c r="E59" s="11">
        <v>7.3842999999999996</v>
      </c>
      <c r="F59" s="66">
        <v>0.40970000000000001</v>
      </c>
      <c r="G59" s="67">
        <v>0.24110000000000001</v>
      </c>
    </row>
    <row r="60" spans="1:7" x14ac:dyDescent="0.15">
      <c r="A60" s="65">
        <v>42924</v>
      </c>
      <c r="B60" s="66">
        <v>9.4</v>
      </c>
      <c r="C60" s="11">
        <v>22.39</v>
      </c>
      <c r="D60" s="66">
        <v>598.34630000000004</v>
      </c>
      <c r="E60" s="11">
        <v>7.5559000000000003</v>
      </c>
      <c r="F60" s="66">
        <v>0.92330000000000001</v>
      </c>
      <c r="G60" s="67">
        <v>0.56140000000000001</v>
      </c>
    </row>
    <row r="61" spans="1:7" x14ac:dyDescent="0.15">
      <c r="A61" s="65">
        <v>42927</v>
      </c>
      <c r="B61" s="66">
        <v>9.9</v>
      </c>
      <c r="C61" s="11">
        <v>23.245000000000001</v>
      </c>
      <c r="D61" s="66">
        <v>533.24810000000002</v>
      </c>
      <c r="E61" s="11">
        <v>7.6147999999999998</v>
      </c>
      <c r="F61" s="66">
        <v>1.1221000000000001</v>
      </c>
      <c r="G61" s="67">
        <v>0.68589999999999995</v>
      </c>
    </row>
    <row r="62" spans="1:7" x14ac:dyDescent="0.15">
      <c r="A62" s="65">
        <v>42930</v>
      </c>
      <c r="B62" s="66">
        <v>9.5</v>
      </c>
      <c r="C62" s="11">
        <v>29.885000000000002</v>
      </c>
      <c r="D62" s="66">
        <v>484.26830000000001</v>
      </c>
      <c r="E62" s="11">
        <v>7.7024999999999997</v>
      </c>
      <c r="F62" s="66">
        <v>1.9756</v>
      </c>
      <c r="G62" s="67">
        <v>1.2405999999999999</v>
      </c>
    </row>
    <row r="63" spans="1:7" x14ac:dyDescent="0.15">
      <c r="A63" s="65">
        <v>42933</v>
      </c>
      <c r="B63" s="66">
        <v>9.1999999999999993</v>
      </c>
      <c r="C63" s="11">
        <v>19.260999999999999</v>
      </c>
      <c r="D63" s="66">
        <v>351.53719999999998</v>
      </c>
      <c r="E63" s="11">
        <v>7.7251000000000003</v>
      </c>
      <c r="F63" s="66">
        <v>1.1271</v>
      </c>
      <c r="G63" s="67">
        <v>0.67300000000000004</v>
      </c>
    </row>
    <row r="64" spans="1:7" x14ac:dyDescent="0.15">
      <c r="A64" s="65">
        <v>42942</v>
      </c>
      <c r="B64" s="66">
        <v>10.8</v>
      </c>
      <c r="C64" s="11">
        <v>29.486999999999998</v>
      </c>
      <c r="D64" s="66">
        <v>535.94989999999996</v>
      </c>
      <c r="E64" s="11">
        <v>7.6826999999999996</v>
      </c>
      <c r="F64" s="66">
        <v>1.8696999999999999</v>
      </c>
      <c r="G64" s="67">
        <v>1.1752</v>
      </c>
    </row>
    <row r="65" spans="1:7" x14ac:dyDescent="0.15">
      <c r="A65" s="65">
        <v>42946</v>
      </c>
      <c r="B65" s="66">
        <v>10.6</v>
      </c>
      <c r="C65" s="11">
        <v>29.832000000000001</v>
      </c>
      <c r="D65" s="66">
        <v>478.20679999999999</v>
      </c>
      <c r="E65" s="11">
        <v>7.7232000000000003</v>
      </c>
      <c r="F65" s="66">
        <v>2.0674999999999999</v>
      </c>
      <c r="G65" s="67">
        <v>1.3005</v>
      </c>
    </row>
    <row r="66" spans="1:7" x14ac:dyDescent="0.15">
      <c r="A66" s="65">
        <v>42951</v>
      </c>
      <c r="B66" s="66">
        <v>11</v>
      </c>
      <c r="C66" s="11">
        <v>29.521000000000001</v>
      </c>
      <c r="D66" s="66">
        <v>460.75279999999998</v>
      </c>
      <c r="E66" s="11">
        <v>7.7423000000000002</v>
      </c>
      <c r="F66" s="66">
        <v>2.1341999999999999</v>
      </c>
      <c r="G66" s="67">
        <v>1.3421000000000001</v>
      </c>
    </row>
    <row r="67" spans="1:7" x14ac:dyDescent="0.15">
      <c r="A67" s="65">
        <v>42954</v>
      </c>
      <c r="B67" s="66">
        <v>9.9</v>
      </c>
      <c r="C67" s="11">
        <v>22.602</v>
      </c>
      <c r="D67" s="66">
        <v>466.75810000000001</v>
      </c>
      <c r="E67" s="11">
        <v>7.6611000000000002</v>
      </c>
      <c r="F67" s="66">
        <v>1.2079</v>
      </c>
      <c r="G67" s="67">
        <v>0.73599999999999999</v>
      </c>
    </row>
    <row r="68" spans="1:7" x14ac:dyDescent="0.15">
      <c r="A68" s="65">
        <v>42957</v>
      </c>
      <c r="B68" s="66">
        <v>10</v>
      </c>
      <c r="C68" s="11">
        <v>11.425000000000001</v>
      </c>
      <c r="D68" s="66">
        <v>655.08569999999997</v>
      </c>
      <c r="E68" s="11">
        <v>7.3448000000000002</v>
      </c>
      <c r="F68" s="66">
        <v>0.21390000000000001</v>
      </c>
      <c r="G68" s="67">
        <v>0.1215</v>
      </c>
    </row>
    <row r="69" spans="1:7" x14ac:dyDescent="0.15">
      <c r="A69" s="65">
        <v>42960</v>
      </c>
      <c r="B69" s="66">
        <v>9.9</v>
      </c>
      <c r="C69" s="11">
        <v>12.712</v>
      </c>
      <c r="D69" s="66">
        <v>586.00750000000005</v>
      </c>
      <c r="E69" s="11">
        <v>7.4165000000000001</v>
      </c>
      <c r="F69" s="66">
        <v>0.29170000000000001</v>
      </c>
      <c r="G69" s="67">
        <v>0.1671</v>
      </c>
    </row>
    <row r="70" spans="1:7" x14ac:dyDescent="0.15">
      <c r="A70" s="65">
        <v>42964</v>
      </c>
      <c r="B70" s="66">
        <v>10.5</v>
      </c>
      <c r="C70" s="11">
        <v>8.673</v>
      </c>
      <c r="D70" s="66">
        <v>686.52099999999996</v>
      </c>
      <c r="E70" s="11">
        <v>7.2721999999999998</v>
      </c>
      <c r="F70" s="66">
        <v>0.13569999999999999</v>
      </c>
      <c r="G70" s="67">
        <v>7.5800000000000006E-2</v>
      </c>
    </row>
    <row r="71" spans="1:7" x14ac:dyDescent="0.15">
      <c r="A71" s="65">
        <v>42966</v>
      </c>
      <c r="B71" s="66">
        <v>9.9</v>
      </c>
      <c r="C71" s="11">
        <v>8.49</v>
      </c>
      <c r="D71" s="66">
        <v>727.30269999999996</v>
      </c>
      <c r="E71" s="11">
        <v>7.2290999999999999</v>
      </c>
      <c r="F71" s="66">
        <v>0.1168</v>
      </c>
      <c r="G71" s="67">
        <v>6.5100000000000005E-2</v>
      </c>
    </row>
    <row r="72" spans="1:7" x14ac:dyDescent="0.15">
      <c r="A72" s="65">
        <v>42972</v>
      </c>
      <c r="B72" s="66">
        <v>10</v>
      </c>
      <c r="C72" s="11">
        <v>28.742000000000001</v>
      </c>
      <c r="D72" s="66">
        <v>456.43169999999998</v>
      </c>
      <c r="E72" s="11">
        <v>7.7214999999999998</v>
      </c>
      <c r="F72" s="66">
        <v>1.9404999999999999</v>
      </c>
      <c r="G72" s="67">
        <v>1.2149000000000001</v>
      </c>
    </row>
    <row r="73" spans="1:7" x14ac:dyDescent="0.15">
      <c r="A73" s="65">
        <v>42976</v>
      </c>
      <c r="B73" s="66">
        <v>10.6</v>
      </c>
      <c r="C73" s="11">
        <v>17.219000000000001</v>
      </c>
      <c r="D73" s="66">
        <v>508.21379999999999</v>
      </c>
      <c r="E73" s="11">
        <v>7.5693999999999999</v>
      </c>
      <c r="F73" s="66">
        <v>0.65659999999999996</v>
      </c>
      <c r="G73" s="67">
        <v>0.38800000000000001</v>
      </c>
    </row>
    <row r="74" spans="1:7" x14ac:dyDescent="0.15">
      <c r="A74" s="65">
        <v>42978</v>
      </c>
      <c r="B74" s="66">
        <v>9.6999999999999993</v>
      </c>
      <c r="C74" s="11">
        <v>16.012</v>
      </c>
      <c r="D74" s="66">
        <v>485.12450000000001</v>
      </c>
      <c r="E74" s="11">
        <v>7.5636000000000001</v>
      </c>
      <c r="F74" s="66">
        <v>0.59370000000000001</v>
      </c>
      <c r="G74" s="67">
        <v>0.34760000000000002</v>
      </c>
    </row>
    <row r="75" spans="1:7" x14ac:dyDescent="0.15">
      <c r="A75" s="65">
        <v>42981</v>
      </c>
      <c r="B75" s="66">
        <v>11.6</v>
      </c>
      <c r="C75" s="11">
        <v>20.317</v>
      </c>
      <c r="D75" s="66">
        <v>433.75200000000001</v>
      </c>
      <c r="E75" s="11">
        <v>7.6826999999999996</v>
      </c>
      <c r="F75" s="66">
        <v>1.0810999999999999</v>
      </c>
      <c r="G75" s="67">
        <v>0.65239999999999998</v>
      </c>
    </row>
    <row r="76" spans="1:7" x14ac:dyDescent="0.15">
      <c r="A76" s="65">
        <v>42984</v>
      </c>
      <c r="B76" s="66">
        <v>10.7</v>
      </c>
      <c r="C76" s="11">
        <v>20.719000000000001</v>
      </c>
      <c r="D76" s="66">
        <v>398.38819999999998</v>
      </c>
      <c r="E76" s="11">
        <v>7.7065000000000001</v>
      </c>
      <c r="F76" s="66">
        <v>1.1698</v>
      </c>
      <c r="G76" s="67">
        <v>0.70640000000000003</v>
      </c>
    </row>
    <row r="77" spans="1:7" x14ac:dyDescent="0.15">
      <c r="A77" s="65">
        <v>42988</v>
      </c>
      <c r="B77" s="66">
        <v>10.3</v>
      </c>
      <c r="C77" s="11">
        <v>29.238</v>
      </c>
      <c r="D77" s="66">
        <v>550.82889999999998</v>
      </c>
      <c r="E77" s="11">
        <v>7.6628999999999996</v>
      </c>
      <c r="F77" s="66">
        <v>1.7641</v>
      </c>
      <c r="G77" s="67">
        <v>1.107</v>
      </c>
    </row>
    <row r="78" spans="1:7" x14ac:dyDescent="0.15">
      <c r="A78" s="65">
        <v>42990</v>
      </c>
      <c r="B78" s="66">
        <v>10.6</v>
      </c>
      <c r="C78" s="11">
        <v>29.693000000000001</v>
      </c>
      <c r="D78" s="66">
        <v>640.01750000000004</v>
      </c>
      <c r="E78" s="11">
        <v>7.6147999999999998</v>
      </c>
      <c r="F78" s="66">
        <v>1.6211</v>
      </c>
      <c r="G78" s="67">
        <v>1.0193000000000001</v>
      </c>
    </row>
    <row r="79" spans="1:7" x14ac:dyDescent="0.15">
      <c r="A79" s="65">
        <v>42993</v>
      </c>
      <c r="B79" s="66">
        <v>11.4</v>
      </c>
      <c r="C79" s="11">
        <v>16.036999999999999</v>
      </c>
      <c r="D79" s="66">
        <v>681.08540000000005</v>
      </c>
      <c r="E79" s="11">
        <v>7.4725000000000001</v>
      </c>
      <c r="F79" s="66">
        <v>0.50160000000000005</v>
      </c>
      <c r="G79" s="67">
        <v>0.29459999999999997</v>
      </c>
    </row>
    <row r="80" spans="1:7" x14ac:dyDescent="0.15">
      <c r="A80" s="65">
        <v>43002</v>
      </c>
      <c r="B80" s="66">
        <v>12</v>
      </c>
      <c r="C80" s="11">
        <v>30.736999999999998</v>
      </c>
      <c r="D80" s="66">
        <v>794.98130000000003</v>
      </c>
      <c r="E80" s="11">
        <v>7.5664999999999996</v>
      </c>
      <c r="F80" s="66">
        <v>1.5562</v>
      </c>
      <c r="G80" s="67">
        <v>0.98409999999999997</v>
      </c>
    </row>
    <row r="81" spans="1:7" x14ac:dyDescent="0.15">
      <c r="A81" s="65">
        <v>43005</v>
      </c>
      <c r="B81" s="66">
        <v>12.3</v>
      </c>
      <c r="C81" s="11">
        <v>27.904</v>
      </c>
      <c r="D81" s="66">
        <v>961.45190000000002</v>
      </c>
      <c r="E81" s="11">
        <v>7.4747000000000003</v>
      </c>
      <c r="F81" s="66">
        <v>1.0884</v>
      </c>
      <c r="G81" s="67">
        <v>0.68220000000000003</v>
      </c>
    </row>
    <row r="82" spans="1:7" x14ac:dyDescent="0.15">
      <c r="A82" s="65">
        <v>43008</v>
      </c>
      <c r="B82" s="66">
        <v>12.9</v>
      </c>
      <c r="C82" s="11">
        <v>22.315000000000001</v>
      </c>
      <c r="D82" s="66">
        <v>580.18579999999997</v>
      </c>
      <c r="E82" s="11">
        <v>7.6319999999999997</v>
      </c>
      <c r="F82" s="66">
        <v>1.1633</v>
      </c>
      <c r="G82" s="67">
        <v>0.71160000000000001</v>
      </c>
    </row>
    <row r="83" spans="1:7" x14ac:dyDescent="0.15">
      <c r="A83" s="65">
        <v>43014</v>
      </c>
      <c r="B83" s="66">
        <v>13.2</v>
      </c>
      <c r="C83" s="11">
        <v>26.32</v>
      </c>
      <c r="D83" s="66">
        <v>785.09059999999999</v>
      </c>
      <c r="E83" s="11">
        <v>7.5442</v>
      </c>
      <c r="F83" s="66">
        <v>1.1599999999999999</v>
      </c>
      <c r="G83" s="67">
        <v>0.7238</v>
      </c>
    </row>
    <row r="84" spans="1:7" x14ac:dyDescent="0.15">
      <c r="A84" s="65">
        <v>43017</v>
      </c>
      <c r="B84" s="66">
        <v>11.4</v>
      </c>
      <c r="C84" s="11">
        <v>30.411999999999999</v>
      </c>
      <c r="D84" s="66">
        <v>837.66369999999995</v>
      </c>
      <c r="E84" s="11">
        <v>7.5338000000000003</v>
      </c>
      <c r="F84" s="66">
        <v>1.4100999999999999</v>
      </c>
      <c r="G84" s="67">
        <v>0.88990000000000002</v>
      </c>
    </row>
    <row r="85" spans="1:7" x14ac:dyDescent="0.15">
      <c r="A85" s="65">
        <v>43020</v>
      </c>
      <c r="B85" s="66">
        <v>11.4</v>
      </c>
      <c r="C85" s="11">
        <v>23.323</v>
      </c>
      <c r="D85" s="66" t="s">
        <v>27</v>
      </c>
      <c r="E85" s="11">
        <v>7.0388000000000002</v>
      </c>
      <c r="F85" s="66">
        <v>0.29199999999999998</v>
      </c>
      <c r="G85" s="67">
        <v>0.17910000000000001</v>
      </c>
    </row>
    <row r="86" spans="1:7" x14ac:dyDescent="0.15">
      <c r="A86" s="65">
        <v>43023</v>
      </c>
      <c r="B86" s="66">
        <v>14</v>
      </c>
      <c r="C86" s="11">
        <v>27.65</v>
      </c>
      <c r="D86" s="66">
        <v>941.11609999999996</v>
      </c>
      <c r="E86" s="11">
        <v>7.51</v>
      </c>
      <c r="F86" s="66">
        <v>1.1948000000000001</v>
      </c>
      <c r="G86" s="67">
        <v>0.75070000000000003</v>
      </c>
    </row>
    <row r="87" spans="1:7" x14ac:dyDescent="0.15">
      <c r="A87" s="65">
        <v>43027</v>
      </c>
      <c r="B87" s="66">
        <v>13.2</v>
      </c>
      <c r="C87" s="11">
        <v>30.204000000000001</v>
      </c>
      <c r="D87" s="66">
        <v>1346.3692000000001</v>
      </c>
      <c r="E87" s="11">
        <v>7.3803999999999998</v>
      </c>
      <c r="F87" s="66">
        <v>0.99270000000000003</v>
      </c>
      <c r="G87" s="67">
        <v>0.62819999999999998</v>
      </c>
    </row>
    <row r="88" spans="1:7" x14ac:dyDescent="0.15">
      <c r="A88" s="65">
        <v>43029</v>
      </c>
      <c r="B88" s="66">
        <v>15</v>
      </c>
      <c r="C88" s="11">
        <v>28.673999999999999</v>
      </c>
      <c r="D88" s="66">
        <v>1645.6125</v>
      </c>
      <c r="E88" s="11">
        <v>7.3116000000000003</v>
      </c>
      <c r="F88" s="66">
        <v>0.78790000000000004</v>
      </c>
      <c r="G88" s="67">
        <v>0.49790000000000001</v>
      </c>
    </row>
    <row r="89" spans="1:7" x14ac:dyDescent="0.15">
      <c r="A89" s="65">
        <v>43036</v>
      </c>
      <c r="B89" s="66">
        <v>13.5</v>
      </c>
      <c r="C89" s="11">
        <v>20.378</v>
      </c>
      <c r="D89" s="66">
        <v>936.07309999999995</v>
      </c>
      <c r="E89" s="11">
        <v>7.4431000000000003</v>
      </c>
      <c r="F89" s="66">
        <v>0.6724</v>
      </c>
      <c r="G89" s="67">
        <v>0.4073</v>
      </c>
    </row>
    <row r="90" spans="1:7" x14ac:dyDescent="0.15">
      <c r="A90" s="65">
        <v>43040</v>
      </c>
      <c r="B90" s="66">
        <v>13.2</v>
      </c>
      <c r="C90" s="11">
        <v>15.499000000000001</v>
      </c>
      <c r="D90" s="66">
        <v>435.96890000000002</v>
      </c>
      <c r="E90" s="11">
        <v>7.6611000000000002</v>
      </c>
      <c r="F90" s="66">
        <v>0.76400000000000001</v>
      </c>
      <c r="G90" s="67">
        <v>0.4486</v>
      </c>
    </row>
    <row r="91" spans="1:7" x14ac:dyDescent="0.15">
      <c r="A91" s="65">
        <v>43044</v>
      </c>
      <c r="B91" s="66">
        <v>13.8</v>
      </c>
      <c r="C91" s="11">
        <v>29.87</v>
      </c>
      <c r="D91" s="66">
        <v>304.86340000000001</v>
      </c>
      <c r="E91" s="11">
        <v>7.9405000000000001</v>
      </c>
      <c r="F91" s="66">
        <v>3.2957999999999998</v>
      </c>
      <c r="G91" s="67">
        <v>2.0861000000000001</v>
      </c>
    </row>
    <row r="92" spans="1:7" x14ac:dyDescent="0.15">
      <c r="A92" s="65">
        <v>43047</v>
      </c>
      <c r="B92" s="66">
        <v>13.8</v>
      </c>
      <c r="C92" s="11">
        <v>30.532</v>
      </c>
      <c r="D92" s="66">
        <v>275.36090000000002</v>
      </c>
      <c r="E92" s="11">
        <v>7.9855999999999998</v>
      </c>
      <c r="F92" s="66">
        <v>3.7463000000000002</v>
      </c>
      <c r="G92" s="67">
        <v>2.3759999999999999</v>
      </c>
    </row>
    <row r="93" spans="1:7" x14ac:dyDescent="0.15">
      <c r="A93" s="65">
        <v>43066</v>
      </c>
      <c r="B93" s="66">
        <v>22.7</v>
      </c>
      <c r="C93" s="11">
        <v>25.658999999999999</v>
      </c>
      <c r="D93" s="66">
        <v>152.48060000000001</v>
      </c>
      <c r="E93" s="11">
        <v>8.2858000000000001</v>
      </c>
      <c r="F93" s="66">
        <v>5.2295999999999996</v>
      </c>
      <c r="G93" s="67">
        <v>3.3262999999999998</v>
      </c>
    </row>
    <row r="94" spans="1:7" x14ac:dyDescent="0.15">
      <c r="A94" s="65">
        <v>43068</v>
      </c>
      <c r="B94" s="66">
        <v>19</v>
      </c>
      <c r="C94" s="11">
        <v>27.061</v>
      </c>
      <c r="D94" s="66">
        <v>169.33170000000001</v>
      </c>
      <c r="E94" s="11">
        <v>8.2089999999999996</v>
      </c>
      <c r="F94" s="66">
        <v>4.8761000000000001</v>
      </c>
      <c r="G94" s="67">
        <v>3.0909</v>
      </c>
    </row>
    <row r="95" spans="1:7" x14ac:dyDescent="0.15">
      <c r="A95" s="65">
        <v>43071</v>
      </c>
      <c r="B95" s="66">
        <v>20.8</v>
      </c>
      <c r="C95" s="11">
        <v>29.861000000000001</v>
      </c>
      <c r="D95" s="66">
        <v>229.92019999999999</v>
      </c>
      <c r="E95" s="11">
        <v>8.1438000000000006</v>
      </c>
      <c r="F95" s="66">
        <v>4.9146999999999998</v>
      </c>
      <c r="G95" s="67">
        <v>3.1616</v>
      </c>
    </row>
    <row r="96" spans="1:7" x14ac:dyDescent="0.15">
      <c r="A96" s="65">
        <v>43074</v>
      </c>
      <c r="B96" s="66">
        <v>19.2</v>
      </c>
      <c r="C96" s="11">
        <v>31.475999999999999</v>
      </c>
      <c r="D96" s="66">
        <v>270.08030000000002</v>
      </c>
      <c r="E96" s="11">
        <v>8.0762</v>
      </c>
      <c r="F96" s="66">
        <v>4.6600999999999999</v>
      </c>
      <c r="G96" s="67">
        <v>2.9998999999999998</v>
      </c>
    </row>
    <row r="97" spans="1:7" x14ac:dyDescent="0.15">
      <c r="A97" s="65">
        <v>43077</v>
      </c>
      <c r="B97" s="66">
        <v>15.1</v>
      </c>
      <c r="C97" s="11">
        <v>31.847000000000001</v>
      </c>
      <c r="D97" s="66">
        <v>338.86669999999998</v>
      </c>
      <c r="E97" s="11">
        <v>7.9405000000000001</v>
      </c>
      <c r="F97" s="66">
        <v>3.6602000000000001</v>
      </c>
      <c r="G97" s="67">
        <v>2.3361000000000001</v>
      </c>
    </row>
    <row r="98" spans="1:7" x14ac:dyDescent="0.15">
      <c r="A98" s="65">
        <v>43080</v>
      </c>
      <c r="B98" s="66">
        <v>19.899999999999999</v>
      </c>
      <c r="C98" s="11">
        <v>29.454999999999998</v>
      </c>
      <c r="D98" s="66">
        <v>287.4504</v>
      </c>
      <c r="E98" s="11">
        <v>8.0557999999999996</v>
      </c>
      <c r="F98" s="66">
        <v>4.1830999999999996</v>
      </c>
      <c r="G98" s="67">
        <v>2.6812</v>
      </c>
    </row>
    <row r="99" spans="1:7" x14ac:dyDescent="0.15">
      <c r="A99" s="65">
        <v>43083</v>
      </c>
      <c r="B99" s="66">
        <v>15.1</v>
      </c>
      <c r="C99" s="11">
        <v>30.629000000000001</v>
      </c>
      <c r="D99" s="66">
        <v>316.97949999999997</v>
      </c>
      <c r="E99" s="11">
        <v>7.9558999999999997</v>
      </c>
      <c r="F99" s="66">
        <v>3.5743999999999998</v>
      </c>
      <c r="G99" s="67">
        <v>2.2738</v>
      </c>
    </row>
    <row r="100" spans="1:7" x14ac:dyDescent="0.15">
      <c r="A100" s="65">
        <v>43086</v>
      </c>
      <c r="B100" s="66">
        <v>18.899999999999999</v>
      </c>
      <c r="C100" s="11">
        <v>25.443999999999999</v>
      </c>
      <c r="D100" s="66">
        <v>197.83109999999999</v>
      </c>
      <c r="E100" s="11">
        <v>8.1461000000000006</v>
      </c>
      <c r="F100" s="66">
        <v>4.0727000000000002</v>
      </c>
      <c r="G100" s="67">
        <v>2.5632000000000001</v>
      </c>
    </row>
    <row r="101" spans="1:7" x14ac:dyDescent="0.15">
      <c r="A101" s="65">
        <v>43089</v>
      </c>
      <c r="B101" s="66">
        <v>18.100000000000001</v>
      </c>
      <c r="C101" s="11">
        <v>28.724</v>
      </c>
      <c r="D101" s="66">
        <v>249.4066</v>
      </c>
      <c r="E101" s="11">
        <v>8.0692000000000004</v>
      </c>
      <c r="F101" s="66">
        <v>4.0563000000000002</v>
      </c>
      <c r="G101" s="67">
        <v>2.5819999999999999</v>
      </c>
    </row>
    <row r="102" spans="1:7" x14ac:dyDescent="0.15">
      <c r="A102" s="65">
        <v>43092</v>
      </c>
      <c r="B102" s="66">
        <v>14.7</v>
      </c>
      <c r="C102" s="11">
        <v>31.15</v>
      </c>
      <c r="D102" s="66">
        <v>309.01670000000001</v>
      </c>
      <c r="E102" s="11">
        <v>7.9591000000000003</v>
      </c>
      <c r="F102" s="66">
        <v>3.6385999999999998</v>
      </c>
      <c r="G102" s="67">
        <v>2.3161</v>
      </c>
    </row>
    <row r="103" spans="1:7" x14ac:dyDescent="0.15">
      <c r="A103" s="65">
        <v>43095</v>
      </c>
      <c r="B103" s="66">
        <v>19.100000000000001</v>
      </c>
      <c r="C103" s="11">
        <v>20.341000000000001</v>
      </c>
      <c r="D103" s="66">
        <v>237.3886</v>
      </c>
      <c r="E103" s="11">
        <v>8.0557999999999996</v>
      </c>
      <c r="F103" s="66">
        <v>2.7012999999999998</v>
      </c>
      <c r="G103" s="67">
        <v>1.6560999999999999</v>
      </c>
    </row>
    <row r="104" spans="1:7" x14ac:dyDescent="0.15">
      <c r="A104" s="65">
        <v>43098</v>
      </c>
      <c r="B104" s="66">
        <v>17.399999999999999</v>
      </c>
      <c r="C104" s="11">
        <v>9.5399999999999991</v>
      </c>
      <c r="D104" s="66">
        <v>742.31179999999995</v>
      </c>
      <c r="E104" s="11">
        <v>7.4349999999999996</v>
      </c>
      <c r="F104" s="66">
        <v>0.2969</v>
      </c>
      <c r="G104" s="67">
        <v>0.16900000000000001</v>
      </c>
    </row>
    <row r="105" spans="1:7" x14ac:dyDescent="0.15">
      <c r="A105" s="65">
        <v>43101</v>
      </c>
      <c r="B105" s="66">
        <v>15.7</v>
      </c>
      <c r="C105" s="11">
        <v>27.513999999999999</v>
      </c>
      <c r="D105" s="66">
        <v>268.17149999999998</v>
      </c>
      <c r="E105" s="11">
        <v>7.9969999999999999</v>
      </c>
      <c r="F105" s="66">
        <v>3.2974999999999999</v>
      </c>
      <c r="G105" s="67">
        <v>2.0781999999999998</v>
      </c>
    </row>
    <row r="106" spans="1:7" x14ac:dyDescent="0.15">
      <c r="A106" s="65">
        <v>43104</v>
      </c>
      <c r="B106" s="66">
        <v>14.9</v>
      </c>
      <c r="C106" s="11">
        <v>28.786000000000001</v>
      </c>
      <c r="D106" s="66">
        <v>422.48399999999998</v>
      </c>
      <c r="E106" s="11">
        <v>7.83</v>
      </c>
      <c r="F106" s="66">
        <v>2.5230999999999999</v>
      </c>
      <c r="G106" s="67">
        <v>1.5949</v>
      </c>
    </row>
    <row r="107" spans="1:7" x14ac:dyDescent="0.15">
      <c r="A107" s="65">
        <v>43113</v>
      </c>
      <c r="B107" s="66">
        <v>24.6</v>
      </c>
      <c r="C107" s="11">
        <v>22.361000000000001</v>
      </c>
      <c r="D107" s="66">
        <v>63.6021</v>
      </c>
      <c r="E107" s="11">
        <v>8.5399999999999991</v>
      </c>
      <c r="F107" s="66">
        <v>5.9320000000000004</v>
      </c>
      <c r="G107" s="67">
        <v>3.7302</v>
      </c>
    </row>
    <row r="108" spans="1:7" x14ac:dyDescent="0.15">
      <c r="A108" s="65">
        <v>43117</v>
      </c>
      <c r="B108" s="66">
        <v>18.3</v>
      </c>
      <c r="C108" s="11">
        <v>30.911999999999999</v>
      </c>
      <c r="D108" s="66">
        <v>272.17399999999998</v>
      </c>
      <c r="E108" s="11">
        <v>8.0557999999999996</v>
      </c>
      <c r="F108" s="66">
        <v>4.3619000000000003</v>
      </c>
      <c r="G108" s="67">
        <v>2.7972999999999999</v>
      </c>
    </row>
    <row r="109" spans="1:7" x14ac:dyDescent="0.15">
      <c r="A109" s="65">
        <v>43119</v>
      </c>
      <c r="B109" s="66">
        <v>17.600000000000001</v>
      </c>
      <c r="C109" s="11">
        <v>31.344999999999999</v>
      </c>
      <c r="D109" s="66">
        <v>310.89819999999997</v>
      </c>
      <c r="E109" s="11">
        <v>7.9997999999999996</v>
      </c>
      <c r="F109" s="66">
        <v>3.9815</v>
      </c>
      <c r="G109" s="67">
        <v>2.5522</v>
      </c>
    </row>
    <row r="110" spans="1:7" x14ac:dyDescent="0.15">
      <c r="A110" s="65">
        <v>43122</v>
      </c>
      <c r="B110" s="66">
        <v>15.3</v>
      </c>
      <c r="C110" s="11">
        <v>32.247999999999998</v>
      </c>
      <c r="D110" s="66">
        <v>335.87610000000001</v>
      </c>
      <c r="E110" s="11">
        <v>7.9446000000000003</v>
      </c>
      <c r="F110" s="66">
        <v>3.7038000000000002</v>
      </c>
      <c r="G110" s="67">
        <v>2.3673000000000002</v>
      </c>
    </row>
    <row r="111" spans="1:7" x14ac:dyDescent="0.15">
      <c r="A111" s="65">
        <v>43125</v>
      </c>
      <c r="B111" s="66">
        <v>17.3</v>
      </c>
      <c r="C111" s="11">
        <v>31.085999999999999</v>
      </c>
      <c r="D111" s="66">
        <v>285.54480000000001</v>
      </c>
      <c r="E111" s="11">
        <v>8.0273000000000003</v>
      </c>
      <c r="F111" s="66">
        <v>4.1806000000000001</v>
      </c>
      <c r="G111" s="67">
        <v>2.6760000000000002</v>
      </c>
    </row>
    <row r="112" spans="1:7" x14ac:dyDescent="0.15">
      <c r="A112" s="65">
        <v>43128</v>
      </c>
      <c r="B112" s="66">
        <v>22.7</v>
      </c>
      <c r="C112" s="11">
        <v>28.855</v>
      </c>
      <c r="D112" s="66">
        <v>100.1718</v>
      </c>
      <c r="E112" s="11">
        <v>8.4170999999999996</v>
      </c>
      <c r="F112" s="66">
        <v>6.8794000000000004</v>
      </c>
      <c r="G112" s="67">
        <v>4.4326999999999996</v>
      </c>
    </row>
    <row r="113" spans="1:7" ht="15" thickBot="1" x14ac:dyDescent="0.2">
      <c r="A113" s="71">
        <v>43131</v>
      </c>
      <c r="B113" s="72">
        <v>23.2</v>
      </c>
      <c r="C113" s="12">
        <v>29.568000000000001</v>
      </c>
      <c r="D113" s="72">
        <v>182.3903</v>
      </c>
      <c r="E113" s="12">
        <v>8.2318999999999996</v>
      </c>
      <c r="F113" s="72">
        <v>5.3129</v>
      </c>
      <c r="G113" s="73">
        <v>3.4365000000000001</v>
      </c>
    </row>
  </sheetData>
  <mergeCells count="1">
    <mergeCell ref="A1:G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66290-CD1E-4608-BE51-87DC110EE0EB}">
  <dimension ref="A1:P33"/>
  <sheetViews>
    <sheetView workbookViewId="0">
      <selection activeCell="I20" sqref="I20"/>
    </sheetView>
  </sheetViews>
  <sheetFormatPr baseColWidth="10" defaultColWidth="11.5" defaultRowHeight="14" x14ac:dyDescent="0.15"/>
  <cols>
    <col min="1" max="1" width="11.5" style="32"/>
    <col min="2" max="2" width="12.5" style="32" customWidth="1"/>
    <col min="3" max="3" width="11.5" style="32" customWidth="1"/>
    <col min="4" max="16384" width="11.5" style="32"/>
  </cols>
  <sheetData>
    <row r="1" spans="1:13" ht="17" customHeight="1" x14ac:dyDescent="0.15">
      <c r="A1" s="143" t="s">
        <v>31</v>
      </c>
      <c r="B1" s="125"/>
      <c r="C1" s="125"/>
      <c r="D1" s="125"/>
      <c r="E1" s="125"/>
      <c r="F1" s="125"/>
      <c r="G1" s="126"/>
    </row>
    <row r="2" spans="1:13" ht="23" customHeight="1" thickBot="1" x14ac:dyDescent="0.2">
      <c r="A2" s="129"/>
      <c r="B2" s="129"/>
      <c r="C2" s="129"/>
      <c r="D2" s="129"/>
      <c r="E2" s="129"/>
      <c r="F2" s="129"/>
      <c r="G2" s="130"/>
    </row>
    <row r="3" spans="1:13" ht="31" thickBot="1" x14ac:dyDescent="0.2">
      <c r="A3" s="36" t="s">
        <v>13</v>
      </c>
      <c r="B3" s="34" t="s">
        <v>2</v>
      </c>
      <c r="C3" s="41" t="s">
        <v>8</v>
      </c>
      <c r="D3" s="35" t="s">
        <v>9</v>
      </c>
      <c r="E3" s="41" t="s">
        <v>19</v>
      </c>
      <c r="F3" s="35" t="s">
        <v>10</v>
      </c>
      <c r="G3" s="50" t="s">
        <v>11</v>
      </c>
      <c r="H3" s="14"/>
      <c r="I3" s="14"/>
      <c r="J3" s="14"/>
      <c r="K3" s="14"/>
    </row>
    <row r="4" spans="1:13" ht="15" customHeight="1" x14ac:dyDescent="0.15">
      <c r="A4" s="137" t="s">
        <v>7</v>
      </c>
      <c r="B4" s="40">
        <v>10</v>
      </c>
      <c r="C4" s="42">
        <v>0.28115808310457879</v>
      </c>
      <c r="D4" s="46">
        <v>0.19296642339446102</v>
      </c>
      <c r="E4" s="42">
        <v>0.30499999999999999</v>
      </c>
      <c r="F4" s="46">
        <v>0.38517528895636222</v>
      </c>
      <c r="G4" s="51">
        <v>6.1522250893146925E-2</v>
      </c>
      <c r="H4" s="100"/>
      <c r="I4" s="107"/>
      <c r="J4" s="107"/>
      <c r="K4" s="107"/>
      <c r="L4" s="109"/>
    </row>
    <row r="5" spans="1:13" x14ac:dyDescent="0.15">
      <c r="A5" s="138"/>
      <c r="B5" s="38">
        <v>10</v>
      </c>
      <c r="C5" s="43">
        <v>0.20072240373574513</v>
      </c>
      <c r="D5" s="47">
        <v>0.23574887183568816</v>
      </c>
      <c r="E5" s="43">
        <v>0.23630844852209965</v>
      </c>
      <c r="F5" s="47">
        <v>0.14672035915302514</v>
      </c>
      <c r="G5" s="52">
        <v>0.52856681330098032</v>
      </c>
      <c r="H5" s="14"/>
      <c r="I5" s="107"/>
      <c r="J5" s="107"/>
      <c r="K5" s="107"/>
      <c r="L5" s="109"/>
    </row>
    <row r="6" spans="1:13" x14ac:dyDescent="0.15">
      <c r="A6" s="138"/>
      <c r="B6" s="38">
        <v>10</v>
      </c>
      <c r="C6" s="43">
        <v>4.5144745809852435E-2</v>
      </c>
      <c r="D6" s="47">
        <v>1.1811399183746296E-2</v>
      </c>
      <c r="E6" s="43">
        <v>0.30499999999999999</v>
      </c>
      <c r="F6" s="47">
        <v>0.26600000000000001</v>
      </c>
      <c r="G6" s="52">
        <v>1.7335381106806064E-2</v>
      </c>
      <c r="H6" s="14"/>
      <c r="I6" s="107"/>
      <c r="J6" s="107"/>
      <c r="K6" s="107"/>
      <c r="L6" s="109"/>
    </row>
    <row r="7" spans="1:13" x14ac:dyDescent="0.15">
      <c r="A7" s="138"/>
      <c r="B7" s="38">
        <v>10</v>
      </c>
      <c r="C7" s="43">
        <v>0.10853618746109106</v>
      </c>
      <c r="D7" s="47">
        <v>0.129</v>
      </c>
      <c r="E7" s="43">
        <v>0.48815231344737031</v>
      </c>
      <c r="F7" s="47">
        <v>0.26600000000000001</v>
      </c>
      <c r="G7" s="52">
        <v>0.42304818296272995</v>
      </c>
      <c r="H7" s="14"/>
      <c r="I7" s="107"/>
      <c r="J7" s="107"/>
      <c r="K7" s="107"/>
      <c r="L7" s="109"/>
    </row>
    <row r="8" spans="1:13" x14ac:dyDescent="0.15">
      <c r="A8" s="138"/>
      <c r="B8" s="38">
        <v>10</v>
      </c>
      <c r="C8" s="43">
        <v>0.21297676674321023</v>
      </c>
      <c r="D8" s="47">
        <v>7.4752682323985312E-2</v>
      </c>
      <c r="E8" s="43">
        <v>0.18951487897543698</v>
      </c>
      <c r="F8" s="47">
        <v>0.26600000000000001</v>
      </c>
      <c r="G8" s="52">
        <v>0.25800000000000001</v>
      </c>
      <c r="H8" s="14"/>
      <c r="I8" s="107"/>
      <c r="J8" s="107"/>
      <c r="K8" s="107"/>
      <c r="L8" s="109"/>
    </row>
    <row r="9" spans="1:13" x14ac:dyDescent="0.15">
      <c r="A9" s="138"/>
      <c r="B9" s="38">
        <v>15</v>
      </c>
      <c r="C9" s="43">
        <v>0.26338910700021473</v>
      </c>
      <c r="D9" s="47">
        <v>0.19</v>
      </c>
      <c r="E9" s="43">
        <v>0.42285827889972011</v>
      </c>
      <c r="F9" s="47">
        <v>0.18931904491924059</v>
      </c>
      <c r="G9" s="52">
        <v>0.11374597625599359</v>
      </c>
      <c r="H9" s="14"/>
      <c r="I9" s="107"/>
      <c r="J9" s="107"/>
      <c r="K9" s="107"/>
      <c r="L9" s="109"/>
    </row>
    <row r="10" spans="1:13" x14ac:dyDescent="0.15">
      <c r="A10" s="138"/>
      <c r="B10" s="38">
        <v>15</v>
      </c>
      <c r="C10" s="43">
        <v>0.1951183635735716</v>
      </c>
      <c r="D10" s="47">
        <v>0.13626307597585879</v>
      </c>
      <c r="E10" s="43">
        <v>0.63883396722742081</v>
      </c>
      <c r="F10" s="47">
        <v>0.30749465914817736</v>
      </c>
      <c r="G10" s="52">
        <v>4.4354575308291601E-2</v>
      </c>
      <c r="H10" s="14"/>
      <c r="I10" s="14"/>
      <c r="J10" s="14"/>
      <c r="K10" s="14"/>
      <c r="L10" s="109"/>
    </row>
    <row r="11" spans="1:13" ht="15" customHeight="1" x14ac:dyDescent="0.15">
      <c r="A11" s="138"/>
      <c r="B11" s="38">
        <v>15</v>
      </c>
      <c r="C11" s="43">
        <v>0.23</v>
      </c>
      <c r="D11" s="47">
        <v>0.18078928903300132</v>
      </c>
      <c r="E11" s="43">
        <v>0.26722521128791737</v>
      </c>
      <c r="F11" s="47">
        <v>0.25757430702504652</v>
      </c>
      <c r="G11" s="52">
        <v>1.808726117468969E-2</v>
      </c>
      <c r="H11" s="14"/>
      <c r="I11" s="14"/>
      <c r="J11" s="14"/>
      <c r="K11" s="14"/>
      <c r="M11" s="109"/>
    </row>
    <row r="12" spans="1:13" ht="15" customHeight="1" x14ac:dyDescent="0.15">
      <c r="A12" s="138"/>
      <c r="B12" s="38">
        <v>15</v>
      </c>
      <c r="C12" s="43">
        <v>0.23</v>
      </c>
      <c r="D12" s="47">
        <v>0.18971926072705247</v>
      </c>
      <c r="E12" s="43">
        <v>0.42285827889972011</v>
      </c>
      <c r="F12" s="47">
        <v>0.18931904491924059</v>
      </c>
      <c r="G12" s="52">
        <v>0.41862395731479385</v>
      </c>
      <c r="H12" s="14"/>
      <c r="I12" s="14"/>
      <c r="J12" s="14"/>
      <c r="K12" s="14"/>
    </row>
    <row r="13" spans="1:13" ht="15" customHeight="1" x14ac:dyDescent="0.15">
      <c r="A13" s="138"/>
      <c r="B13" s="38">
        <v>15</v>
      </c>
      <c r="C13" s="43">
        <v>0.23</v>
      </c>
      <c r="D13" s="47">
        <v>0.25210541717229729</v>
      </c>
      <c r="E13" s="43">
        <v>0.36251565818382198</v>
      </c>
      <c r="F13" s="47">
        <v>2.8881685844979188E-3</v>
      </c>
      <c r="G13" s="52">
        <v>0.14899999999999999</v>
      </c>
      <c r="H13" s="14"/>
      <c r="I13" s="14"/>
      <c r="J13" s="14"/>
      <c r="K13" s="14"/>
    </row>
    <row r="14" spans="1:13" ht="15" customHeight="1" x14ac:dyDescent="0.15">
      <c r="A14" s="138"/>
      <c r="B14" s="38">
        <v>20</v>
      </c>
      <c r="C14" s="43">
        <v>0.21665977624475943</v>
      </c>
      <c r="D14" s="47">
        <v>0.20656439451720593</v>
      </c>
      <c r="E14" s="43">
        <v>0.17933655544107641</v>
      </c>
      <c r="F14" s="47">
        <v>0.20100000000000001</v>
      </c>
      <c r="G14" s="52">
        <v>0.31877679395358499</v>
      </c>
      <c r="H14" s="14"/>
      <c r="I14" s="14"/>
      <c r="J14" s="14"/>
      <c r="K14" s="14"/>
    </row>
    <row r="15" spans="1:13" ht="15" customHeight="1" x14ac:dyDescent="0.15">
      <c r="A15" s="138"/>
      <c r="B15" s="38">
        <v>20</v>
      </c>
      <c r="C15" s="43">
        <v>0.25900000000000001</v>
      </c>
      <c r="D15" s="47">
        <v>0.21178987994401943</v>
      </c>
      <c r="E15" s="43">
        <v>0.27383854490640686</v>
      </c>
      <c r="F15" s="47">
        <v>0.19098009091701512</v>
      </c>
      <c r="G15" s="52">
        <v>0.16600000000000001</v>
      </c>
      <c r="H15" s="14"/>
      <c r="I15" s="14"/>
      <c r="J15" s="14"/>
      <c r="K15" s="14"/>
    </row>
    <row r="16" spans="1:13" ht="15" customHeight="1" x14ac:dyDescent="0.15">
      <c r="A16" s="138"/>
      <c r="B16" s="38">
        <v>20</v>
      </c>
      <c r="C16" s="43">
        <v>0.23502652406490684</v>
      </c>
      <c r="D16" s="47">
        <v>0.23632925300053031</v>
      </c>
      <c r="E16" s="43">
        <v>0.15407188528183072</v>
      </c>
      <c r="F16" s="47">
        <v>6.8369034006280735E-2</v>
      </c>
      <c r="G16" s="52">
        <v>4.9118300351155497E-2</v>
      </c>
      <c r="H16" s="14"/>
      <c r="I16" s="14"/>
      <c r="J16" s="14"/>
      <c r="K16" s="14"/>
    </row>
    <row r="17" spans="1:16" ht="15" customHeight="1" x14ac:dyDescent="0.15">
      <c r="A17" s="138"/>
      <c r="B17" s="38">
        <v>20</v>
      </c>
      <c r="C17" s="43">
        <v>3.4628649225410868E-2</v>
      </c>
      <c r="D17" s="47">
        <v>0.73370341642226167</v>
      </c>
      <c r="E17" s="43">
        <v>0.91440806734802782</v>
      </c>
      <c r="F17" s="47">
        <v>0.40785211691135803</v>
      </c>
      <c r="G17" s="52">
        <v>0.12928042585724456</v>
      </c>
      <c r="H17" s="14"/>
      <c r="I17" s="14"/>
      <c r="J17" s="14"/>
      <c r="K17" s="14"/>
    </row>
    <row r="18" spans="1:16" ht="15" customHeight="1" thickBot="1" x14ac:dyDescent="0.2">
      <c r="A18" s="139"/>
      <c r="B18" s="39">
        <v>20</v>
      </c>
      <c r="C18" s="44">
        <v>0.55110995825026665</v>
      </c>
      <c r="D18" s="48">
        <v>0.78635297945158644</v>
      </c>
      <c r="E18" s="44">
        <v>0.26096019211086663</v>
      </c>
      <c r="F18" s="48">
        <v>0.13507584359860836</v>
      </c>
      <c r="G18" s="53">
        <v>0.16600000000000001</v>
      </c>
      <c r="H18" s="14"/>
      <c r="I18" s="14"/>
      <c r="J18" s="14"/>
      <c r="K18" s="14"/>
    </row>
    <row r="19" spans="1:16" ht="15" customHeight="1" x14ac:dyDescent="0.15">
      <c r="A19" s="140" t="s">
        <v>6</v>
      </c>
      <c r="B19" s="37">
        <v>10</v>
      </c>
      <c r="C19" s="45">
        <v>0</v>
      </c>
      <c r="D19" s="49">
        <v>8.59035276272202E-3</v>
      </c>
      <c r="E19" s="45">
        <v>0.37130356699804423</v>
      </c>
      <c r="F19" s="49">
        <v>0.189</v>
      </c>
      <c r="G19" s="54">
        <v>0.3470133029718741</v>
      </c>
      <c r="H19" s="100"/>
      <c r="I19" s="107"/>
      <c r="J19" s="107"/>
      <c r="K19" s="107"/>
      <c r="L19" s="109"/>
      <c r="O19" s="109"/>
      <c r="P19" s="109"/>
    </row>
    <row r="20" spans="1:16" ht="15" customHeight="1" x14ac:dyDescent="0.15">
      <c r="A20" s="141"/>
      <c r="B20" s="38">
        <v>10</v>
      </c>
      <c r="C20" s="47">
        <v>0.14851583017132461</v>
      </c>
      <c r="D20" s="52">
        <v>0.11151726130139365</v>
      </c>
      <c r="E20" s="43">
        <v>0.17670061162528436</v>
      </c>
      <c r="F20" s="47">
        <v>2.3731675043636418E-2</v>
      </c>
      <c r="G20" s="52">
        <v>0.10782936730668317</v>
      </c>
      <c r="H20" s="14"/>
      <c r="I20" s="107"/>
      <c r="J20" s="107"/>
      <c r="K20" s="107"/>
      <c r="L20" s="109"/>
      <c r="O20" s="109"/>
      <c r="P20" s="109"/>
    </row>
    <row r="21" spans="1:16" ht="15" customHeight="1" x14ac:dyDescent="0.15">
      <c r="A21" s="141"/>
      <c r="B21" s="38">
        <v>10</v>
      </c>
      <c r="C21" s="47">
        <v>1.3567415497796867E-2</v>
      </c>
      <c r="D21" s="52">
        <v>0.34018834087032107</v>
      </c>
      <c r="E21" s="43">
        <v>0.24126366911814964</v>
      </c>
      <c r="F21" s="47">
        <v>0.36848685642618612</v>
      </c>
      <c r="G21" s="52">
        <v>0.63249069950917336</v>
      </c>
      <c r="H21" s="14"/>
      <c r="I21" s="107"/>
      <c r="J21" s="107"/>
      <c r="K21" s="107"/>
      <c r="L21" s="109"/>
      <c r="O21" s="109"/>
      <c r="P21" s="109"/>
    </row>
    <row r="22" spans="1:16" ht="15" customHeight="1" x14ac:dyDescent="0.15">
      <c r="A22" s="141"/>
      <c r="B22" s="38">
        <v>10</v>
      </c>
      <c r="C22" s="47">
        <v>0.23785932580751901</v>
      </c>
      <c r="D22" s="52">
        <v>0.18852893994760192</v>
      </c>
      <c r="E22" s="43">
        <v>0.28605174995956312</v>
      </c>
      <c r="F22" s="47">
        <v>3.1643785861447782E-2</v>
      </c>
      <c r="G22" s="52">
        <v>0.61205806299589438</v>
      </c>
      <c r="H22" s="14"/>
      <c r="I22" s="107"/>
      <c r="J22" s="107"/>
      <c r="K22" s="107"/>
      <c r="L22" s="109"/>
      <c r="O22" s="109"/>
      <c r="P22" s="109"/>
    </row>
    <row r="23" spans="1:16" ht="15" customHeight="1" x14ac:dyDescent="0.15">
      <c r="A23" s="141"/>
      <c r="B23" s="38">
        <v>10</v>
      </c>
      <c r="C23" s="47">
        <v>1.3435189794744081E-2</v>
      </c>
      <c r="D23" s="52">
        <v>0.17240799849803992</v>
      </c>
      <c r="E23" s="43">
        <v>0.5195737023441529</v>
      </c>
      <c r="F23" s="47">
        <v>0.3004238192407831</v>
      </c>
      <c r="G23" s="52">
        <v>2.6625096770855155E-2</v>
      </c>
      <c r="H23" s="14"/>
      <c r="I23" s="110"/>
      <c r="J23" s="110"/>
      <c r="K23" s="110"/>
      <c r="L23" s="109"/>
      <c r="O23" s="109"/>
      <c r="P23" s="109"/>
    </row>
    <row r="24" spans="1:16" ht="15" customHeight="1" x14ac:dyDescent="0.15">
      <c r="A24" s="141"/>
      <c r="B24" s="38">
        <v>15</v>
      </c>
      <c r="C24" s="47">
        <v>0.23447547020298001</v>
      </c>
      <c r="D24" s="52">
        <v>0.11082047795811049</v>
      </c>
      <c r="E24" s="43">
        <v>0.16196126587090695</v>
      </c>
      <c r="F24" s="47">
        <v>0.37142389393419162</v>
      </c>
      <c r="G24" s="52">
        <v>0</v>
      </c>
      <c r="I24" s="109"/>
      <c r="J24" s="109"/>
      <c r="K24" s="109"/>
      <c r="L24" s="109"/>
      <c r="M24" s="109"/>
      <c r="N24" s="109"/>
      <c r="O24" s="109"/>
      <c r="P24" s="109"/>
    </row>
    <row r="25" spans="1:16" ht="15" customHeight="1" x14ac:dyDescent="0.15">
      <c r="A25" s="141"/>
      <c r="B25" s="38">
        <v>15</v>
      </c>
      <c r="C25" s="47">
        <v>0.39092368776125969</v>
      </c>
      <c r="D25" s="52">
        <v>0.22297122456013399</v>
      </c>
      <c r="E25" s="43">
        <v>0.20615114623635625</v>
      </c>
      <c r="F25" s="47">
        <v>0.49589083134216033</v>
      </c>
      <c r="G25" s="52">
        <v>0.6994255914430676</v>
      </c>
      <c r="L25" s="108"/>
      <c r="M25" s="108"/>
      <c r="N25" s="108"/>
      <c r="O25" s="108"/>
      <c r="P25" s="108"/>
    </row>
    <row r="26" spans="1:16" ht="15" customHeight="1" x14ac:dyDescent="0.15">
      <c r="A26" s="141"/>
      <c r="B26" s="38">
        <v>15</v>
      </c>
      <c r="C26" s="47">
        <v>0.23447547020298001</v>
      </c>
      <c r="D26" s="52">
        <v>3.9290710890726999E-3</v>
      </c>
      <c r="E26" s="43">
        <v>1.1550546803554754E-2</v>
      </c>
      <c r="F26" s="47">
        <v>1.9482745681453177E-3</v>
      </c>
      <c r="G26" s="52">
        <v>0.127191143925244</v>
      </c>
    </row>
    <row r="27" spans="1:16" ht="15" customHeight="1" x14ac:dyDescent="0.15">
      <c r="A27" s="141"/>
      <c r="B27" s="38">
        <v>15</v>
      </c>
      <c r="C27" s="47">
        <v>0.23447547020298001</v>
      </c>
      <c r="D27" s="52">
        <v>0.113</v>
      </c>
      <c r="E27" s="43">
        <v>0.26082347932935868</v>
      </c>
      <c r="F27" s="47">
        <v>0.19905696063142669</v>
      </c>
      <c r="G27" s="52">
        <v>0.58562182561763909</v>
      </c>
    </row>
    <row r="28" spans="1:16" ht="15.75" customHeight="1" x14ac:dyDescent="0.15">
      <c r="A28" s="141"/>
      <c r="B28" s="38">
        <v>15</v>
      </c>
      <c r="C28" s="47">
        <v>7.802725264470034E-2</v>
      </c>
      <c r="D28" s="52">
        <v>0.113</v>
      </c>
      <c r="E28" s="43">
        <v>0.471487598496035</v>
      </c>
      <c r="F28" s="47">
        <v>2.513660625800777E-2</v>
      </c>
      <c r="G28" s="52">
        <v>6.6173473687678452E-3</v>
      </c>
    </row>
    <row r="29" spans="1:16" x14ac:dyDescent="0.15">
      <c r="A29" s="141"/>
      <c r="B29" s="38">
        <v>20</v>
      </c>
      <c r="C29" s="47">
        <v>8.095454982047616E-2</v>
      </c>
      <c r="D29" s="52">
        <v>0.34833655953207493</v>
      </c>
      <c r="E29" s="43">
        <v>0.42174501457166286</v>
      </c>
      <c r="F29" s="47">
        <v>0.14451116298216604</v>
      </c>
      <c r="G29" s="52">
        <v>7.6986267480227674E-2</v>
      </c>
    </row>
    <row r="30" spans="1:16" x14ac:dyDescent="0.15">
      <c r="A30" s="141"/>
      <c r="B30" s="38">
        <v>20</v>
      </c>
      <c r="C30" s="47">
        <v>0.32750468842505143</v>
      </c>
      <c r="D30" s="52">
        <v>0.33121565640730211</v>
      </c>
      <c r="E30" s="43">
        <v>0.78707815466203501</v>
      </c>
      <c r="F30" s="47">
        <v>0.24554407630050257</v>
      </c>
      <c r="G30" s="52">
        <v>0.29172652667395571</v>
      </c>
    </row>
    <row r="31" spans="1:16" x14ac:dyDescent="0.15">
      <c r="A31" s="141"/>
      <c r="B31" s="38">
        <v>20</v>
      </c>
      <c r="C31" s="47">
        <v>4.7475803701325425E-2</v>
      </c>
      <c r="D31" s="52">
        <v>0.14971374045352567</v>
      </c>
      <c r="E31" s="43">
        <v>0.3708629162754381</v>
      </c>
      <c r="F31" s="47">
        <v>0.41949757566416573</v>
      </c>
      <c r="G31" s="52">
        <v>0.49599113853978344</v>
      </c>
    </row>
    <row r="32" spans="1:16" x14ac:dyDescent="0.15">
      <c r="A32" s="141"/>
      <c r="B32" s="38">
        <v>20</v>
      </c>
      <c r="C32" s="47">
        <v>0.25926548378296427</v>
      </c>
      <c r="D32" s="52">
        <v>0.51976577902800647</v>
      </c>
      <c r="E32" s="43">
        <v>0.26790250481620426</v>
      </c>
      <c r="F32" s="47">
        <v>0.39667796830537849</v>
      </c>
      <c r="G32" s="52">
        <v>0.79132375922886133</v>
      </c>
    </row>
    <row r="33" spans="1:7" ht="15" thickBot="1" x14ac:dyDescent="0.2">
      <c r="A33" s="142"/>
      <c r="B33" s="39">
        <v>20</v>
      </c>
      <c r="C33" s="48">
        <v>0.36304019210814992</v>
      </c>
      <c r="D33" s="48">
        <v>0.57983521339203747</v>
      </c>
      <c r="E33" s="44">
        <v>0.73309034270743756</v>
      </c>
      <c r="F33" s="48">
        <v>0.34112546336091576</v>
      </c>
      <c r="G33" s="53">
        <v>0.83829989092382995</v>
      </c>
    </row>
  </sheetData>
  <mergeCells count="3">
    <mergeCell ref="A4:A18"/>
    <mergeCell ref="A19:A33"/>
    <mergeCell ref="A1:G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53910-940C-41AD-9396-C7660177C6BD}">
  <dimension ref="A1:O40"/>
  <sheetViews>
    <sheetView workbookViewId="0">
      <selection activeCell="J11" sqref="J11"/>
    </sheetView>
  </sheetViews>
  <sheetFormatPr baseColWidth="10" defaultColWidth="11.5" defaultRowHeight="14" x14ac:dyDescent="0.15"/>
  <cols>
    <col min="1" max="1" width="11.5" style="94"/>
    <col min="2" max="2" width="12.83203125" style="94" customWidth="1"/>
    <col min="3" max="16384" width="11.5" style="94"/>
  </cols>
  <sheetData>
    <row r="1" spans="1:15" x14ac:dyDescent="0.15">
      <c r="A1" s="147" t="s">
        <v>22</v>
      </c>
      <c r="B1" s="148"/>
      <c r="C1" s="148"/>
      <c r="D1" s="148"/>
      <c r="E1" s="148"/>
      <c r="F1" s="149"/>
      <c r="G1" s="79"/>
    </row>
    <row r="2" spans="1:15" ht="15" thickBot="1" x14ac:dyDescent="0.2">
      <c r="A2" s="150"/>
      <c r="B2" s="150"/>
      <c r="C2" s="150"/>
      <c r="D2" s="150"/>
      <c r="E2" s="150"/>
      <c r="F2" s="151"/>
      <c r="G2" s="77"/>
    </row>
    <row r="3" spans="1:15" ht="31" thickBot="1" x14ac:dyDescent="0.2">
      <c r="A3" s="33" t="s">
        <v>13</v>
      </c>
      <c r="B3" s="78" t="s">
        <v>2</v>
      </c>
      <c r="C3" s="34" t="s">
        <v>9</v>
      </c>
      <c r="D3" s="78" t="s">
        <v>19</v>
      </c>
      <c r="E3" s="34" t="s">
        <v>10</v>
      </c>
      <c r="F3" s="99" t="s">
        <v>11</v>
      </c>
      <c r="H3" s="100"/>
      <c r="I3" s="100"/>
      <c r="J3" s="100"/>
      <c r="K3" s="100"/>
      <c r="L3" s="95"/>
      <c r="M3" s="95"/>
      <c r="N3" s="95"/>
      <c r="O3" s="95"/>
    </row>
    <row r="4" spans="1:15" x14ac:dyDescent="0.15">
      <c r="A4" s="144" t="s">
        <v>7</v>
      </c>
      <c r="B4" s="117">
        <v>10</v>
      </c>
      <c r="C4" s="49">
        <v>91.918713328471227</v>
      </c>
      <c r="D4" s="45">
        <v>89.640602108399904</v>
      </c>
      <c r="E4" s="49">
        <v>84.047130259310848</v>
      </c>
      <c r="F4" s="54">
        <v>92.511236608328147</v>
      </c>
      <c r="H4" s="100"/>
      <c r="I4" s="110"/>
      <c r="J4" s="110"/>
      <c r="K4" s="110"/>
      <c r="L4" s="95"/>
      <c r="M4" s="111"/>
      <c r="N4" s="95"/>
      <c r="O4" s="95"/>
    </row>
    <row r="5" spans="1:15" x14ac:dyDescent="0.15">
      <c r="A5" s="145"/>
      <c r="B5" s="70">
        <v>10</v>
      </c>
      <c r="C5" s="47">
        <v>97.433103053264546</v>
      </c>
      <c r="D5" s="43">
        <v>91.951135191222448</v>
      </c>
      <c r="E5" s="47">
        <v>90.412678445939235</v>
      </c>
      <c r="F5" s="52">
        <v>80.614705883085108</v>
      </c>
      <c r="H5" s="100"/>
      <c r="I5" s="110"/>
      <c r="J5" s="110"/>
      <c r="K5" s="110"/>
      <c r="L5" s="95"/>
      <c r="M5" s="111"/>
      <c r="N5" s="95"/>
      <c r="O5" s="95"/>
    </row>
    <row r="6" spans="1:15" x14ac:dyDescent="0.15">
      <c r="A6" s="145"/>
      <c r="B6" s="70">
        <v>10</v>
      </c>
      <c r="C6" s="47">
        <v>91.946649894588973</v>
      </c>
      <c r="D6" s="43">
        <v>93.220698403328612</v>
      </c>
      <c r="E6" s="47">
        <v>86.756713159991222</v>
      </c>
      <c r="F6" s="52">
        <v>91.432914173578936</v>
      </c>
      <c r="H6" s="100"/>
      <c r="I6" s="110"/>
      <c r="J6" s="110"/>
      <c r="K6" s="110"/>
      <c r="L6" s="95"/>
      <c r="M6" s="111"/>
      <c r="N6" s="95"/>
      <c r="O6" s="95"/>
    </row>
    <row r="7" spans="1:15" x14ac:dyDescent="0.15">
      <c r="A7" s="145"/>
      <c r="B7" s="70">
        <v>10</v>
      </c>
      <c r="C7" s="47">
        <v>95.835767724997027</v>
      </c>
      <c r="D7" s="43">
        <v>84.782558599989272</v>
      </c>
      <c r="E7" s="47">
        <v>87.072000000000003</v>
      </c>
      <c r="F7" s="52">
        <v>87.591999999999999</v>
      </c>
      <c r="H7" s="100"/>
      <c r="I7" s="110"/>
      <c r="J7" s="110"/>
      <c r="K7" s="110"/>
      <c r="L7" s="98"/>
      <c r="M7" s="111"/>
      <c r="N7" s="98"/>
      <c r="O7" s="98"/>
    </row>
    <row r="8" spans="1:15" x14ac:dyDescent="0.15">
      <c r="A8" s="145"/>
      <c r="B8" s="70">
        <v>10</v>
      </c>
      <c r="C8" s="47">
        <v>89.472502396766856</v>
      </c>
      <c r="D8" s="43">
        <v>92.823834717236366</v>
      </c>
      <c r="E8" s="47">
        <v>87.072000000000003</v>
      </c>
      <c r="F8" s="52">
        <v>85.810764099989839</v>
      </c>
      <c r="H8" s="100"/>
      <c r="I8" s="110"/>
      <c r="J8" s="110"/>
      <c r="K8" s="110"/>
      <c r="M8" s="111"/>
    </row>
    <row r="9" spans="1:15" x14ac:dyDescent="0.15">
      <c r="A9" s="145"/>
      <c r="B9" s="70">
        <v>15</v>
      </c>
      <c r="C9" s="47">
        <v>80.637605178111457</v>
      </c>
      <c r="D9" s="43">
        <v>83.509806927015561</v>
      </c>
      <c r="E9" s="47">
        <v>53.378224899967542</v>
      </c>
      <c r="F9" s="52">
        <v>83.660879872716322</v>
      </c>
      <c r="H9" s="100"/>
      <c r="I9" s="100"/>
      <c r="J9" s="100"/>
      <c r="K9" s="100"/>
      <c r="M9" s="111"/>
    </row>
    <row r="10" spans="1:15" x14ac:dyDescent="0.15">
      <c r="A10" s="145"/>
      <c r="B10" s="70">
        <v>15</v>
      </c>
      <c r="C10" s="47">
        <v>95.447620148746864</v>
      </c>
      <c r="D10" s="43">
        <v>95.965805479408914</v>
      </c>
      <c r="E10" s="47">
        <v>52.026869099966646</v>
      </c>
      <c r="F10" s="52">
        <v>79.504437033319192</v>
      </c>
      <c r="H10" s="100"/>
      <c r="I10" s="100"/>
      <c r="J10" s="100"/>
      <c r="K10" s="100"/>
      <c r="L10" s="95"/>
      <c r="M10" s="111"/>
      <c r="N10" s="95"/>
    </row>
    <row r="11" spans="1:15" x14ac:dyDescent="0.15">
      <c r="A11" s="145"/>
      <c r="B11" s="70">
        <v>15</v>
      </c>
      <c r="C11" s="47">
        <v>96.097960127497245</v>
      </c>
      <c r="D11" s="43">
        <v>90.951791599993754</v>
      </c>
      <c r="E11" s="47">
        <v>81.854977121805575</v>
      </c>
      <c r="F11" s="52">
        <v>54.279128766636596</v>
      </c>
      <c r="H11" s="100"/>
      <c r="I11" s="100"/>
      <c r="J11" s="100"/>
      <c r="K11" s="100"/>
      <c r="L11" s="95"/>
      <c r="M11" s="111"/>
      <c r="N11" s="95"/>
    </row>
    <row r="12" spans="1:15" x14ac:dyDescent="0.15">
      <c r="A12" s="145"/>
      <c r="B12" s="70">
        <v>15</v>
      </c>
      <c r="C12" s="47">
        <v>80.258454399986533</v>
      </c>
      <c r="D12" s="43">
        <v>90.981417860163234</v>
      </c>
      <c r="E12" s="47">
        <v>52.272570154512188</v>
      </c>
      <c r="F12" s="52">
        <v>82.263455124987615</v>
      </c>
      <c r="H12" s="100"/>
      <c r="I12" s="100"/>
      <c r="J12" s="100"/>
      <c r="K12" s="100"/>
      <c r="L12" s="95"/>
      <c r="M12" s="111"/>
      <c r="N12" s="95"/>
    </row>
    <row r="13" spans="1:15" x14ac:dyDescent="0.15">
      <c r="A13" s="145"/>
      <c r="B13" s="70">
        <v>15</v>
      </c>
      <c r="C13" s="47">
        <v>88.237870240781177</v>
      </c>
      <c r="D13" s="43">
        <v>91.087752657844973</v>
      </c>
      <c r="E13" s="47">
        <v>79.590825075328169</v>
      </c>
      <c r="F13" s="52">
        <v>80.006076686349573</v>
      </c>
      <c r="H13" s="100"/>
      <c r="I13" s="100"/>
      <c r="J13" s="100"/>
      <c r="K13" s="100"/>
      <c r="L13" s="95"/>
      <c r="M13" s="111"/>
      <c r="N13" s="95"/>
    </row>
    <row r="14" spans="1:15" x14ac:dyDescent="0.15">
      <c r="A14" s="145"/>
      <c r="B14" s="70">
        <v>20</v>
      </c>
      <c r="C14" s="47">
        <v>86.814719470273857</v>
      </c>
      <c r="D14" s="43">
        <v>91.087752657844973</v>
      </c>
      <c r="E14" s="47">
        <v>78.910519244505878</v>
      </c>
      <c r="F14" s="52">
        <v>77.533709824984712</v>
      </c>
      <c r="H14" s="100"/>
      <c r="I14" s="100"/>
      <c r="J14" s="100"/>
      <c r="K14" s="100"/>
      <c r="L14" s="95"/>
      <c r="M14" s="111"/>
    </row>
    <row r="15" spans="1:15" x14ac:dyDescent="0.15">
      <c r="A15" s="145"/>
      <c r="B15" s="70">
        <v>20</v>
      </c>
      <c r="C15" s="47">
        <v>89.477645287633152</v>
      </c>
      <c r="D15" s="43">
        <v>95.102830087607217</v>
      </c>
      <c r="E15" s="47">
        <v>86.557565989464337</v>
      </c>
      <c r="F15" s="52">
        <v>77.251000000000005</v>
      </c>
      <c r="G15" s="95"/>
      <c r="H15" s="100"/>
      <c r="I15" s="100"/>
      <c r="J15" s="100"/>
      <c r="K15" s="100"/>
      <c r="M15" s="111"/>
    </row>
    <row r="16" spans="1:15" x14ac:dyDescent="0.15">
      <c r="A16" s="145"/>
      <c r="B16" s="70">
        <v>20</v>
      </c>
      <c r="C16" s="47">
        <v>92.323855988519284</v>
      </c>
      <c r="D16" s="43">
        <v>93.932234648022103</v>
      </c>
      <c r="E16" s="47">
        <v>81.437369473274671</v>
      </c>
      <c r="F16" s="52">
        <v>72.685720892480703</v>
      </c>
      <c r="H16" s="100"/>
      <c r="I16" s="100"/>
      <c r="J16" s="100"/>
      <c r="K16" s="100"/>
      <c r="M16" s="111"/>
    </row>
    <row r="17" spans="1:14" x14ac:dyDescent="0.15">
      <c r="A17" s="145"/>
      <c r="B17" s="70">
        <v>20</v>
      </c>
      <c r="C17" s="47">
        <v>93.290361318599949</v>
      </c>
      <c r="D17" s="43">
        <v>93.855000000000004</v>
      </c>
      <c r="E17" s="47">
        <v>73.677939199981495</v>
      </c>
      <c r="F17" s="52">
        <v>81.081018799986765</v>
      </c>
      <c r="H17" s="100"/>
      <c r="I17" s="100"/>
      <c r="J17" s="100"/>
      <c r="K17" s="100"/>
      <c r="M17" s="111"/>
    </row>
    <row r="18" spans="1:14" ht="15" thickBot="1" x14ac:dyDescent="0.2">
      <c r="A18" s="146"/>
      <c r="B18" s="118">
        <v>20</v>
      </c>
      <c r="C18" s="48">
        <v>79.159559771860344</v>
      </c>
      <c r="D18" s="44">
        <v>95.29824135857659</v>
      </c>
      <c r="E18" s="48">
        <v>82.238648768519056</v>
      </c>
      <c r="F18" s="53">
        <v>77.702629299984011</v>
      </c>
      <c r="H18" s="100"/>
      <c r="I18" s="100"/>
      <c r="J18" s="100"/>
      <c r="K18" s="100"/>
      <c r="M18" s="111"/>
    </row>
    <row r="19" spans="1:14" x14ac:dyDescent="0.15">
      <c r="A19" s="144" t="s">
        <v>6</v>
      </c>
      <c r="B19" s="117">
        <v>10</v>
      </c>
      <c r="C19" s="49">
        <v>90.291575436835316</v>
      </c>
      <c r="D19" s="45">
        <v>83.991631292296617</v>
      </c>
      <c r="E19" s="49">
        <v>82.263455124987644</v>
      </c>
      <c r="F19" s="54">
        <v>77.614999999999995</v>
      </c>
      <c r="H19" s="100"/>
      <c r="I19" s="110"/>
      <c r="J19" s="110"/>
      <c r="K19" s="110"/>
      <c r="M19" s="111"/>
    </row>
    <row r="20" spans="1:14" x14ac:dyDescent="0.15">
      <c r="A20" s="145"/>
      <c r="B20" s="70">
        <v>10</v>
      </c>
      <c r="C20" s="47">
        <v>86.386003393233892</v>
      </c>
      <c r="D20" s="43">
        <v>89.635206588664659</v>
      </c>
      <c r="E20" s="47">
        <v>84.025954552819073</v>
      </c>
      <c r="F20" s="52">
        <v>76.440513977342192</v>
      </c>
      <c r="H20" s="100"/>
      <c r="I20" s="110"/>
      <c r="J20" s="110"/>
      <c r="K20" s="110"/>
      <c r="M20" s="111"/>
    </row>
    <row r="21" spans="1:14" x14ac:dyDescent="0.15">
      <c r="A21" s="145"/>
      <c r="B21" s="70">
        <v>10</v>
      </c>
      <c r="C21" s="47">
        <v>79.053985099985454</v>
      </c>
      <c r="D21" s="43">
        <v>86.486441999990518</v>
      </c>
      <c r="E21" s="47">
        <v>82.882826533321492</v>
      </c>
      <c r="F21" s="52">
        <v>80.481148664376576</v>
      </c>
      <c r="H21" s="100"/>
      <c r="I21" s="110"/>
      <c r="J21" s="110"/>
      <c r="K21" s="110"/>
      <c r="M21" s="111"/>
    </row>
    <row r="22" spans="1:14" x14ac:dyDescent="0.15">
      <c r="A22" s="145"/>
      <c r="B22" s="70">
        <v>10</v>
      </c>
      <c r="C22" s="47">
        <v>92.117091166661183</v>
      </c>
      <c r="D22" s="43">
        <v>86.584722421808834</v>
      </c>
      <c r="E22" s="47">
        <v>79.150510514271261</v>
      </c>
      <c r="F22" s="52">
        <v>75.164000000000001</v>
      </c>
      <c r="H22" s="100"/>
      <c r="I22" s="110"/>
      <c r="J22" s="110"/>
      <c r="K22" s="110"/>
      <c r="M22" s="111"/>
    </row>
    <row r="23" spans="1:14" x14ac:dyDescent="0.15">
      <c r="A23" s="145"/>
      <c r="B23" s="70">
        <v>10</v>
      </c>
      <c r="C23" s="47">
        <v>90.776996664993575</v>
      </c>
      <c r="D23" s="43">
        <v>85.101302304989616</v>
      </c>
      <c r="E23" s="47">
        <v>83.930262956615422</v>
      </c>
      <c r="F23" s="52">
        <v>77.424999999999997</v>
      </c>
      <c r="G23" s="95"/>
      <c r="I23" s="110"/>
      <c r="J23" s="110"/>
      <c r="K23" s="110"/>
      <c r="M23" s="111"/>
    </row>
    <row r="24" spans="1:14" x14ac:dyDescent="0.15">
      <c r="A24" s="145"/>
      <c r="B24" s="70">
        <v>15</v>
      </c>
      <c r="C24" s="47">
        <v>88.291941962286856</v>
      </c>
      <c r="D24" s="43">
        <v>86.0452969247835</v>
      </c>
      <c r="E24" s="47">
        <v>83.196957486830499</v>
      </c>
      <c r="F24" s="52">
        <v>86.261216033323791</v>
      </c>
      <c r="M24" s="111"/>
    </row>
    <row r="25" spans="1:14" x14ac:dyDescent="0.15">
      <c r="A25" s="145"/>
      <c r="B25" s="70">
        <v>15</v>
      </c>
      <c r="C25" s="47">
        <v>87.710110637786713</v>
      </c>
      <c r="D25" s="43">
        <v>74.608735757876971</v>
      </c>
      <c r="E25" s="47">
        <v>76.860630686137981</v>
      </c>
      <c r="F25" s="52">
        <v>93.321134708690977</v>
      </c>
      <c r="J25" s="95"/>
      <c r="L25" s="95"/>
      <c r="M25" s="111"/>
      <c r="N25" s="95"/>
    </row>
    <row r="26" spans="1:14" x14ac:dyDescent="0.15">
      <c r="A26" s="145"/>
      <c r="B26" s="70">
        <v>15</v>
      </c>
      <c r="C26" s="47">
        <v>73.77141242725429</v>
      </c>
      <c r="D26" s="43">
        <v>86.356503942298048</v>
      </c>
      <c r="E26" s="47">
        <v>77.624666465368946</v>
      </c>
      <c r="F26" s="52">
        <v>82.263455124987715</v>
      </c>
      <c r="J26" s="95"/>
      <c r="L26" s="95"/>
      <c r="M26" s="111"/>
      <c r="N26" s="95"/>
    </row>
    <row r="27" spans="1:14" x14ac:dyDescent="0.15">
      <c r="A27" s="145"/>
      <c r="B27" s="70">
        <v>15</v>
      </c>
      <c r="C27" s="47">
        <v>96.768787864354238</v>
      </c>
      <c r="D27" s="43">
        <v>80.489800637486482</v>
      </c>
      <c r="E27" s="47">
        <v>81.180592385249966</v>
      </c>
      <c r="F27" s="52">
        <v>76.351273499983577</v>
      </c>
      <c r="J27" s="95"/>
      <c r="L27" s="95"/>
      <c r="M27" s="111"/>
      <c r="N27" s="95"/>
    </row>
    <row r="28" spans="1:14" x14ac:dyDescent="0.15">
      <c r="A28" s="145"/>
      <c r="B28" s="70">
        <v>15</v>
      </c>
      <c r="C28" s="47">
        <v>80.555491544430922</v>
      </c>
      <c r="D28" s="43">
        <v>86.834729577310398</v>
      </c>
      <c r="E28" s="47">
        <v>78.716146149984908</v>
      </c>
      <c r="F28" s="52">
        <v>63.738619366640933</v>
      </c>
      <c r="J28" s="95"/>
      <c r="L28" s="95"/>
      <c r="M28" s="111"/>
      <c r="N28" s="95"/>
    </row>
    <row r="29" spans="1:14" x14ac:dyDescent="0.15">
      <c r="A29" s="145"/>
      <c r="B29" s="70">
        <v>20</v>
      </c>
      <c r="C29" s="47">
        <v>87.455892899991198</v>
      </c>
      <c r="D29" s="43">
        <v>85.538641767661133</v>
      </c>
      <c r="E29" s="47">
        <v>87.344735548639775</v>
      </c>
      <c r="F29" s="52">
        <v>83.783730399988443</v>
      </c>
      <c r="M29" s="111"/>
    </row>
    <row r="30" spans="1:14" x14ac:dyDescent="0.15">
      <c r="A30" s="145"/>
      <c r="B30" s="70">
        <v>20</v>
      </c>
      <c r="C30" s="47">
        <v>90.291575436835274</v>
      </c>
      <c r="D30" s="43">
        <v>86.135089491990314</v>
      </c>
      <c r="E30" s="47">
        <v>81.89649212757358</v>
      </c>
      <c r="F30" s="52">
        <v>79.813252018542542</v>
      </c>
      <c r="M30" s="111"/>
    </row>
    <row r="31" spans="1:14" x14ac:dyDescent="0.15">
      <c r="A31" s="145"/>
      <c r="B31" s="70">
        <v>20</v>
      </c>
      <c r="C31" s="47">
        <v>87.720853548068177</v>
      </c>
      <c r="D31" s="43">
        <v>81.518222147045833</v>
      </c>
      <c r="E31" s="47">
        <v>85.329773052532133</v>
      </c>
      <c r="F31" s="52">
        <v>76.440513977342022</v>
      </c>
      <c r="M31" s="111"/>
    </row>
    <row r="32" spans="1:14" x14ac:dyDescent="0.15">
      <c r="A32" s="145"/>
      <c r="B32" s="70">
        <v>20</v>
      </c>
      <c r="C32" s="47">
        <v>93.461822673524864</v>
      </c>
      <c r="D32" s="43">
        <v>89.699160476435111</v>
      </c>
      <c r="E32" s="47">
        <v>84.829593532436249</v>
      </c>
      <c r="F32" s="52">
        <v>66.576466546642919</v>
      </c>
      <c r="M32" s="111"/>
    </row>
    <row r="33" spans="1:15" ht="15" thickBot="1" x14ac:dyDescent="0.2">
      <c r="A33" s="146"/>
      <c r="B33" s="118">
        <v>20</v>
      </c>
      <c r="C33" s="48">
        <v>92.981125302130323</v>
      </c>
      <c r="D33" s="44">
        <v>86.70692636735923</v>
      </c>
      <c r="E33" s="48">
        <v>83.708655077766366</v>
      </c>
      <c r="F33" s="53">
        <v>81.912622369218269</v>
      </c>
      <c r="M33" s="111"/>
    </row>
    <row r="35" spans="1:15" x14ac:dyDescent="0.15">
      <c r="J35" s="95"/>
      <c r="K35" s="95"/>
      <c r="L35" s="95"/>
      <c r="M35" s="95"/>
      <c r="N35" s="95"/>
      <c r="O35" s="95"/>
    </row>
    <row r="36" spans="1:15" x14ac:dyDescent="0.15">
      <c r="J36" s="95"/>
      <c r="K36" s="95"/>
      <c r="L36" s="95"/>
      <c r="M36" s="95"/>
      <c r="N36" s="95"/>
      <c r="O36" s="95"/>
    </row>
    <row r="37" spans="1:15" x14ac:dyDescent="0.15">
      <c r="J37" s="95"/>
      <c r="K37" s="95"/>
      <c r="L37" s="95"/>
      <c r="M37" s="95"/>
      <c r="N37" s="95"/>
      <c r="O37" s="95"/>
    </row>
    <row r="38" spans="1:15" x14ac:dyDescent="0.15">
      <c r="J38" s="95"/>
      <c r="K38" s="95"/>
      <c r="L38" s="95"/>
      <c r="M38" s="95"/>
      <c r="N38" s="95"/>
      <c r="O38" s="95"/>
    </row>
    <row r="39" spans="1:15" x14ac:dyDescent="0.15">
      <c r="J39" s="95"/>
      <c r="K39" s="95"/>
      <c r="L39" s="95"/>
      <c r="M39" s="95"/>
      <c r="N39" s="95"/>
      <c r="O39" s="95"/>
    </row>
    <row r="40" spans="1:15" x14ac:dyDescent="0.15">
      <c r="J40" s="95"/>
      <c r="K40" s="95"/>
      <c r="L40" s="95"/>
      <c r="M40" s="95"/>
      <c r="N40" s="95"/>
      <c r="O40" s="95"/>
    </row>
  </sheetData>
  <mergeCells count="3">
    <mergeCell ref="A4:A18"/>
    <mergeCell ref="A19:A33"/>
    <mergeCell ref="A1:F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7C6677-08E6-4373-A5DB-62CC62B5342B}">
  <dimension ref="A1:N34"/>
  <sheetViews>
    <sheetView workbookViewId="0">
      <selection activeCell="K8" sqref="K8"/>
    </sheetView>
  </sheetViews>
  <sheetFormatPr baseColWidth="10" defaultColWidth="11.5" defaultRowHeight="14" x14ac:dyDescent="0.15"/>
  <cols>
    <col min="1" max="1" width="11.5" style="14"/>
    <col min="2" max="2" width="12" style="14" customWidth="1"/>
    <col min="3" max="6" width="11.5" style="14"/>
    <col min="7" max="16384" width="11.5" style="7"/>
  </cols>
  <sheetData>
    <row r="1" spans="1:14" x14ac:dyDescent="0.15">
      <c r="A1" s="152" t="s">
        <v>23</v>
      </c>
      <c r="B1" s="125"/>
      <c r="C1" s="125"/>
      <c r="D1" s="125"/>
      <c r="E1" s="125"/>
      <c r="F1" s="126"/>
    </row>
    <row r="2" spans="1:14" ht="15" thickBot="1" x14ac:dyDescent="0.2">
      <c r="A2" s="129"/>
      <c r="B2" s="129"/>
      <c r="C2" s="129"/>
      <c r="D2" s="129"/>
      <c r="E2" s="129"/>
      <c r="F2" s="130"/>
    </row>
    <row r="3" spans="1:14" ht="31" thickBot="1" x14ac:dyDescent="0.2">
      <c r="A3" s="36" t="s">
        <v>13</v>
      </c>
      <c r="B3" s="34" t="s">
        <v>2</v>
      </c>
      <c r="C3" s="34" t="s">
        <v>9</v>
      </c>
      <c r="D3" s="78" t="s">
        <v>19</v>
      </c>
      <c r="E3" s="34" t="s">
        <v>10</v>
      </c>
      <c r="F3" s="99" t="s">
        <v>11</v>
      </c>
      <c r="H3" s="14"/>
      <c r="I3" s="14"/>
      <c r="J3" s="14"/>
      <c r="K3" s="14"/>
    </row>
    <row r="4" spans="1:14" x14ac:dyDescent="0.15">
      <c r="A4" s="137" t="s">
        <v>7</v>
      </c>
      <c r="B4" s="81">
        <v>10</v>
      </c>
      <c r="C4" s="85">
        <v>0.32489275680950869</v>
      </c>
      <c r="D4" s="85">
        <v>0.50023315946195579</v>
      </c>
      <c r="E4" s="85">
        <v>0.59297400053019123</v>
      </c>
      <c r="F4" s="89">
        <v>0.10425119650732093</v>
      </c>
      <c r="H4" s="14"/>
      <c r="I4" s="107"/>
      <c r="J4" s="107"/>
      <c r="K4" s="107"/>
    </row>
    <row r="5" spans="1:14" x14ac:dyDescent="0.15">
      <c r="A5" s="138"/>
      <c r="B5" s="82">
        <v>10</v>
      </c>
      <c r="C5" s="86">
        <v>0.42073680312402395</v>
      </c>
      <c r="D5" s="86">
        <v>0.39800698088461722</v>
      </c>
      <c r="E5" s="86">
        <v>0.24298197743153657</v>
      </c>
      <c r="F5" s="90">
        <v>0.78049209933616592</v>
      </c>
      <c r="H5" s="14"/>
      <c r="I5" s="107"/>
      <c r="J5" s="107"/>
      <c r="K5" s="107"/>
    </row>
    <row r="6" spans="1:14" x14ac:dyDescent="0.15">
      <c r="A6" s="138"/>
      <c r="B6" s="82">
        <v>10</v>
      </c>
      <c r="C6" s="86">
        <v>1.9892602430844456E-2</v>
      </c>
      <c r="D6" s="86">
        <v>0.5202116383952472</v>
      </c>
      <c r="E6" s="86">
        <v>0.42262372819725441</v>
      </c>
      <c r="F6" s="90">
        <v>2.9032892171178704E-2</v>
      </c>
      <c r="H6" s="14"/>
      <c r="I6" s="107"/>
      <c r="J6" s="107"/>
      <c r="K6" s="107"/>
      <c r="L6" s="80"/>
      <c r="M6" s="80"/>
      <c r="N6" s="80"/>
    </row>
    <row r="7" spans="1:14" x14ac:dyDescent="0.15">
      <c r="A7" s="138"/>
      <c r="B7" s="82">
        <v>10</v>
      </c>
      <c r="C7" s="86">
        <v>0.22613341490840327</v>
      </c>
      <c r="D7" s="86">
        <v>0.75808205444251742</v>
      </c>
      <c r="E7" s="86">
        <v>0.42416447724865902</v>
      </c>
      <c r="F7" s="90">
        <v>0.67875123252567382</v>
      </c>
      <c r="H7" s="14"/>
      <c r="I7" s="107"/>
      <c r="J7" s="107"/>
      <c r="K7" s="107"/>
      <c r="L7" s="80"/>
      <c r="M7" s="80"/>
      <c r="N7" s="80"/>
    </row>
    <row r="8" spans="1:14" x14ac:dyDescent="0.15">
      <c r="A8" s="138"/>
      <c r="B8" s="82">
        <v>10</v>
      </c>
      <c r="C8" s="86">
        <v>0.12250976599799751</v>
      </c>
      <c r="D8" s="86">
        <v>0.3222234652478983</v>
      </c>
      <c r="E8" s="86">
        <v>0.42416447724865902</v>
      </c>
      <c r="F8" s="90">
        <v>0.40492312852595669</v>
      </c>
      <c r="H8" s="14"/>
      <c r="I8" s="107"/>
      <c r="J8" s="107"/>
      <c r="K8" s="107"/>
      <c r="L8" s="80"/>
      <c r="M8" s="80"/>
      <c r="N8" s="80"/>
    </row>
    <row r="9" spans="1:14" x14ac:dyDescent="0.15">
      <c r="A9" s="138"/>
      <c r="B9" s="82">
        <v>15</v>
      </c>
      <c r="C9" s="86">
        <v>0.28022274981010004</v>
      </c>
      <c r="D9" s="86">
        <v>0.64682479990470765</v>
      </c>
      <c r="E9" s="86">
        <v>0.18510271015057522</v>
      </c>
      <c r="F9" s="90">
        <v>0.17430619224044716</v>
      </c>
      <c r="H9" s="14"/>
      <c r="I9" s="14"/>
      <c r="J9" s="14"/>
      <c r="K9" s="14"/>
      <c r="L9" s="80"/>
      <c r="M9" s="80"/>
      <c r="N9" s="80"/>
    </row>
    <row r="10" spans="1:14" x14ac:dyDescent="0.15">
      <c r="A10" s="138"/>
      <c r="B10" s="82">
        <v>15</v>
      </c>
      <c r="C10" s="86">
        <v>0.23823065135097071</v>
      </c>
      <c r="D10" s="86">
        <v>1.1229459627322733</v>
      </c>
      <c r="E10" s="86">
        <v>0.29303507989653937</v>
      </c>
      <c r="F10" s="90">
        <v>6.4592803931375148E-2</v>
      </c>
      <c r="H10" s="14"/>
      <c r="I10" s="14"/>
      <c r="J10" s="14"/>
      <c r="K10" s="14"/>
      <c r="L10" s="80"/>
      <c r="M10" s="80"/>
      <c r="N10" s="80"/>
    </row>
    <row r="11" spans="1:14" x14ac:dyDescent="0.15">
      <c r="A11" s="138"/>
      <c r="B11" s="82">
        <v>15</v>
      </c>
      <c r="C11" s="86">
        <v>0.31823006776029894</v>
      </c>
      <c r="D11" s="86">
        <v>0.44518757300937467</v>
      </c>
      <c r="E11" s="86">
        <v>0.38619084742235993</v>
      </c>
      <c r="F11" s="90">
        <v>1.7982912176794586E-2</v>
      </c>
      <c r="H11" s="14"/>
      <c r="I11" s="14"/>
      <c r="J11" s="14"/>
      <c r="K11" s="14"/>
      <c r="L11" s="80"/>
      <c r="M11" s="80"/>
      <c r="N11" s="80"/>
    </row>
    <row r="12" spans="1:14" x14ac:dyDescent="0.15">
      <c r="A12" s="138"/>
      <c r="B12" s="82">
        <v>15</v>
      </c>
      <c r="C12" s="86">
        <v>0.27890516760507134</v>
      </c>
      <c r="D12" s="86">
        <v>0.70469612573620888</v>
      </c>
      <c r="E12" s="86">
        <v>0.18126856822738147</v>
      </c>
      <c r="F12" s="90">
        <v>0.63079082892378391</v>
      </c>
      <c r="H12" s="14"/>
      <c r="I12" s="14"/>
      <c r="J12" s="14"/>
      <c r="K12" s="14"/>
    </row>
    <row r="13" spans="1:14" x14ac:dyDescent="0.15">
      <c r="A13" s="138"/>
      <c r="B13" s="82">
        <v>15</v>
      </c>
      <c r="C13" s="86">
        <v>0.40746615426676991</v>
      </c>
      <c r="D13" s="86">
        <v>0.60484083243488562</v>
      </c>
      <c r="E13" s="86">
        <v>4.2105603061721722E-3</v>
      </c>
      <c r="F13" s="90">
        <v>0.21791989546993573</v>
      </c>
      <c r="H13" s="14"/>
      <c r="I13" s="14"/>
      <c r="J13" s="14"/>
      <c r="K13" s="14"/>
    </row>
    <row r="14" spans="1:14" x14ac:dyDescent="0.15">
      <c r="A14" s="138"/>
      <c r="B14" s="82">
        <v>20</v>
      </c>
      <c r="C14" s="86">
        <v>0.3284756464241787</v>
      </c>
      <c r="D14" s="86">
        <v>0.29921485880751503</v>
      </c>
      <c r="E14" s="86">
        <v>0.28990362328790231</v>
      </c>
      <c r="F14" s="90">
        <v>0.4527220092829552</v>
      </c>
      <c r="H14" s="14"/>
      <c r="I14" s="14"/>
      <c r="J14" s="14"/>
      <c r="K14" s="14"/>
    </row>
    <row r="15" spans="1:14" x14ac:dyDescent="0.15">
      <c r="A15" s="138"/>
      <c r="B15" s="82">
        <v>20</v>
      </c>
      <c r="C15" s="86">
        <v>0.34711557129829068</v>
      </c>
      <c r="D15" s="86">
        <v>0.47702634507072089</v>
      </c>
      <c r="E15" s="86">
        <v>0.3027941474676667</v>
      </c>
      <c r="F15" s="90">
        <v>0.23450150957759897</v>
      </c>
      <c r="H15" s="14"/>
      <c r="I15" s="14"/>
      <c r="J15" s="14"/>
      <c r="K15" s="14"/>
    </row>
    <row r="16" spans="1:14" x14ac:dyDescent="0.15">
      <c r="A16" s="138"/>
      <c r="B16" s="82">
        <v>20</v>
      </c>
      <c r="C16" s="86">
        <v>0.39965547100872229</v>
      </c>
      <c r="D16" s="86">
        <v>0.26508942098167226</v>
      </c>
      <c r="E16" s="86">
        <v>0.10198528787988598</v>
      </c>
      <c r="F16" s="90">
        <v>6.5395336365870027E-2</v>
      </c>
      <c r="H16" s="14"/>
      <c r="I16" s="14"/>
      <c r="J16" s="14"/>
      <c r="K16" s="14"/>
      <c r="L16" s="80"/>
      <c r="M16" s="80"/>
      <c r="N16" s="80"/>
    </row>
    <row r="17" spans="1:14" x14ac:dyDescent="0.15">
      <c r="A17" s="138"/>
      <c r="B17" s="82">
        <v>20</v>
      </c>
      <c r="C17" s="86">
        <v>1.2537520665485673</v>
      </c>
      <c r="D17" s="86">
        <v>1.5720017790368954</v>
      </c>
      <c r="E17" s="86">
        <v>0.55042041850356216</v>
      </c>
      <c r="F17" s="90">
        <v>0.19200224930791804</v>
      </c>
      <c r="H17" s="14"/>
      <c r="I17" s="14"/>
      <c r="J17" s="14"/>
      <c r="K17" s="14"/>
      <c r="L17" s="80"/>
      <c r="M17" s="80"/>
      <c r="N17" s="80"/>
    </row>
    <row r="18" spans="1:14" ht="15" thickBot="1" x14ac:dyDescent="0.2">
      <c r="A18" s="139"/>
      <c r="B18" s="83">
        <v>20</v>
      </c>
      <c r="C18" s="88">
        <v>1.1401848139663511</v>
      </c>
      <c r="D18" s="87">
        <v>0.45552634072687942</v>
      </c>
      <c r="E18" s="87">
        <v>0.20347356764895771</v>
      </c>
      <c r="F18" s="88">
        <v>0.23587316914418521</v>
      </c>
      <c r="H18" s="14"/>
      <c r="I18" s="14"/>
      <c r="J18" s="14"/>
      <c r="K18" s="14"/>
      <c r="L18" s="80"/>
      <c r="M18" s="80"/>
      <c r="N18" s="80"/>
    </row>
    <row r="19" spans="1:14" x14ac:dyDescent="0.15">
      <c r="A19" s="140" t="s">
        <v>6</v>
      </c>
      <c r="B19" s="84">
        <v>10</v>
      </c>
      <c r="C19" s="85">
        <v>1.4207333486666031E-2</v>
      </c>
      <c r="D19" s="85">
        <v>0.5712411477007473</v>
      </c>
      <c r="E19" s="85">
        <v>0.27284215611836954</v>
      </c>
      <c r="F19" s="91">
        <v>0.51833365442995583</v>
      </c>
      <c r="H19" s="14"/>
      <c r="I19" s="107"/>
      <c r="J19" s="107"/>
      <c r="K19" s="107"/>
      <c r="L19" s="80"/>
      <c r="M19" s="80"/>
      <c r="N19" s="80"/>
    </row>
    <row r="20" spans="1:14" x14ac:dyDescent="0.15">
      <c r="A20" s="141"/>
      <c r="B20" s="82">
        <v>10</v>
      </c>
      <c r="C20" s="86">
        <v>0.17645737841003423</v>
      </c>
      <c r="D20" s="86">
        <v>0.29011555977004183</v>
      </c>
      <c r="E20" s="86">
        <v>3.6525501973850759E-2</v>
      </c>
      <c r="F20" s="90">
        <v>0.15097846338397217</v>
      </c>
      <c r="H20" s="14"/>
      <c r="I20" s="107"/>
      <c r="J20" s="107"/>
      <c r="K20" s="107"/>
      <c r="L20" s="80"/>
      <c r="M20" s="80"/>
      <c r="N20" s="80"/>
    </row>
    <row r="21" spans="1:14" x14ac:dyDescent="0.15">
      <c r="A21" s="141"/>
      <c r="B21" s="82">
        <v>10</v>
      </c>
      <c r="C21" s="86">
        <v>0.49260355090394176</v>
      </c>
      <c r="D21" s="86">
        <v>0.38220318738135922</v>
      </c>
      <c r="E21" s="86">
        <v>0.55942375022536028</v>
      </c>
      <c r="F21" s="90">
        <v>0.93240083851968236</v>
      </c>
      <c r="H21" s="14"/>
      <c r="I21" s="107"/>
      <c r="J21" s="107"/>
      <c r="K21" s="107"/>
      <c r="L21" s="80"/>
      <c r="M21" s="80"/>
      <c r="N21" s="80"/>
    </row>
    <row r="22" spans="1:14" x14ac:dyDescent="0.15">
      <c r="A22" s="141"/>
      <c r="B22" s="82">
        <v>10</v>
      </c>
      <c r="C22" s="86">
        <v>0.31810653167967046</v>
      </c>
      <c r="D22" s="86">
        <v>0.45367016913720726</v>
      </c>
      <c r="E22" s="86">
        <v>4.5877157612037187E-2</v>
      </c>
      <c r="F22" s="90">
        <v>0.92339741205724257</v>
      </c>
      <c r="H22" s="14"/>
      <c r="I22" s="107"/>
      <c r="J22" s="107"/>
      <c r="K22" s="107"/>
    </row>
    <row r="23" spans="1:14" x14ac:dyDescent="0.15">
      <c r="A23" s="141"/>
      <c r="B23" s="82">
        <v>10</v>
      </c>
      <c r="C23" s="86">
        <v>0.28667351114072814</v>
      </c>
      <c r="D23" s="86">
        <v>0.80991177522441749</v>
      </c>
      <c r="E23" s="86">
        <v>0.46185674674827049</v>
      </c>
      <c r="F23" s="90">
        <v>4.2381520172819688E-2</v>
      </c>
      <c r="I23" s="80"/>
      <c r="J23" s="80"/>
      <c r="K23" s="80"/>
    </row>
    <row r="24" spans="1:14" x14ac:dyDescent="0.15">
      <c r="A24" s="141"/>
      <c r="B24" s="82">
        <v>15</v>
      </c>
      <c r="C24" s="86">
        <v>0.17922369774695787</v>
      </c>
      <c r="D24" s="86">
        <v>0.25526580747142769</v>
      </c>
      <c r="E24" s="86">
        <v>0.56601980655674344</v>
      </c>
      <c r="F24" s="90">
        <v>0</v>
      </c>
    </row>
    <row r="25" spans="1:14" x14ac:dyDescent="0.15">
      <c r="A25" s="141"/>
      <c r="B25" s="82">
        <v>15</v>
      </c>
      <c r="C25" s="86">
        <v>0.35822246930956075</v>
      </c>
      <c r="D25" s="86">
        <v>0.28172784954061858</v>
      </c>
      <c r="E25" s="86">
        <v>0.69814296768112383</v>
      </c>
      <c r="F25" s="90">
        <v>1.1955723842583299</v>
      </c>
    </row>
    <row r="26" spans="1:14" x14ac:dyDescent="0.15">
      <c r="A26" s="141"/>
      <c r="B26" s="82">
        <v>15</v>
      </c>
      <c r="C26" s="86">
        <v>5.3092396680581508E-3</v>
      </c>
      <c r="D26" s="86">
        <v>0.43516029100119136</v>
      </c>
      <c r="E26" s="86">
        <v>2.7701561734750097E-3</v>
      </c>
      <c r="F26" s="90">
        <v>0.19165412228913004</v>
      </c>
    </row>
    <row r="27" spans="1:14" x14ac:dyDescent="0.15">
      <c r="A27" s="141"/>
      <c r="B27" s="82">
        <v>15</v>
      </c>
      <c r="C27" s="86">
        <v>0.19953825375083703</v>
      </c>
      <c r="D27" s="86">
        <v>0.38454031801365807</v>
      </c>
      <c r="E27" s="86">
        <v>0.29599469683284074</v>
      </c>
      <c r="F27" s="90">
        <v>0.81900751133482463</v>
      </c>
    </row>
    <row r="28" spans="1:14" x14ac:dyDescent="0.15">
      <c r="A28" s="141"/>
      <c r="B28" s="82">
        <v>15</v>
      </c>
      <c r="C28" s="86">
        <v>0.16610626698504974</v>
      </c>
      <c r="D28" s="86">
        <v>0.74992542096254011</v>
      </c>
      <c r="E28" s="86">
        <v>3.6243056091258004E-2</v>
      </c>
      <c r="F28" s="90">
        <v>7.7257549782793113E-3</v>
      </c>
    </row>
    <row r="29" spans="1:14" x14ac:dyDescent="0.15">
      <c r="A29" s="141"/>
      <c r="B29" s="82">
        <v>20</v>
      </c>
      <c r="C29" s="86">
        <v>0.5580106420800115</v>
      </c>
      <c r="D29" s="86">
        <v>0.66079485508020641</v>
      </c>
      <c r="E29" s="86">
        <v>0.23120247337376384</v>
      </c>
      <c r="F29" s="90">
        <v>0.11814825257042984</v>
      </c>
    </row>
    <row r="30" spans="1:14" x14ac:dyDescent="0.15">
      <c r="A30" s="141"/>
      <c r="B30" s="82">
        <v>20</v>
      </c>
      <c r="C30" s="86">
        <v>0.54778789842065134</v>
      </c>
      <c r="D30" s="86">
        <v>1.2418018811927043</v>
      </c>
      <c r="E30" s="86">
        <v>0.36834018913910993</v>
      </c>
      <c r="F30" s="90">
        <v>0.42648648505627845</v>
      </c>
    </row>
    <row r="31" spans="1:14" x14ac:dyDescent="0.15">
      <c r="A31" s="141"/>
      <c r="B31" s="82">
        <v>20</v>
      </c>
      <c r="C31" s="86">
        <v>0.24055747422907486</v>
      </c>
      <c r="D31" s="86">
        <v>0.55376111184439214</v>
      </c>
      <c r="E31" s="86">
        <v>0.65566860833321328</v>
      </c>
      <c r="F31" s="90">
        <v>0.69446739621333142</v>
      </c>
    </row>
    <row r="32" spans="1:14" x14ac:dyDescent="0.15">
      <c r="A32" s="141"/>
      <c r="B32" s="82">
        <v>20</v>
      </c>
      <c r="C32" s="86">
        <v>0.88980793477467335</v>
      </c>
      <c r="D32" s="86">
        <v>0.44016904552543806</v>
      </c>
      <c r="E32" s="86">
        <v>0.61636761443135579</v>
      </c>
      <c r="F32" s="90">
        <v>0.96500439822103701</v>
      </c>
    </row>
    <row r="33" spans="1:6" ht="15" thickBot="1" x14ac:dyDescent="0.2">
      <c r="A33" s="142"/>
      <c r="B33" s="83">
        <v>20</v>
      </c>
      <c r="C33" s="88">
        <v>0.98753780396788993</v>
      </c>
      <c r="D33" s="87">
        <v>1.1643019778695516</v>
      </c>
      <c r="E33" s="87">
        <v>0.52304475125197725</v>
      </c>
      <c r="F33" s="88">
        <v>1.2577797106931858</v>
      </c>
    </row>
    <row r="34" spans="1:6" x14ac:dyDescent="0.15">
      <c r="E34" s="92"/>
      <c r="F34" s="93"/>
    </row>
  </sheetData>
  <mergeCells count="3">
    <mergeCell ref="A4:A18"/>
    <mergeCell ref="A19:A33"/>
    <mergeCell ref="A1:F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1B47D-1BB7-4C7A-973D-B3146FB7B7FD}">
  <dimension ref="A1:Q33"/>
  <sheetViews>
    <sheetView workbookViewId="0">
      <selection activeCell="J31" sqref="J31"/>
    </sheetView>
  </sheetViews>
  <sheetFormatPr baseColWidth="10" defaultColWidth="11.5" defaultRowHeight="14" x14ac:dyDescent="0.2"/>
  <cols>
    <col min="1" max="1" width="11.5" style="100"/>
    <col min="2" max="2" width="12" style="100" customWidth="1"/>
    <col min="3" max="16384" width="11.5" style="100"/>
  </cols>
  <sheetData>
    <row r="1" spans="1:17" x14ac:dyDescent="0.2">
      <c r="A1" s="153" t="s">
        <v>24</v>
      </c>
      <c r="B1" s="154"/>
      <c r="C1" s="154"/>
      <c r="D1" s="154"/>
      <c r="E1" s="154"/>
      <c r="F1" s="154"/>
      <c r="G1" s="155"/>
      <c r="H1" s="96"/>
    </row>
    <row r="2" spans="1:17" ht="15" thickBot="1" x14ac:dyDescent="0.25">
      <c r="A2" s="156"/>
      <c r="B2" s="157"/>
      <c r="C2" s="157"/>
      <c r="D2" s="157"/>
      <c r="E2" s="157"/>
      <c r="F2" s="157"/>
      <c r="G2" s="158"/>
      <c r="H2" s="96"/>
    </row>
    <row r="3" spans="1:17" ht="31" thickBot="1" x14ac:dyDescent="0.25">
      <c r="A3" s="36" t="s">
        <v>13</v>
      </c>
      <c r="B3" s="34" t="s">
        <v>2</v>
      </c>
      <c r="C3" s="34" t="s">
        <v>8</v>
      </c>
      <c r="D3" s="99" t="s">
        <v>9</v>
      </c>
      <c r="E3" s="78" t="s">
        <v>19</v>
      </c>
      <c r="F3" s="55" t="s">
        <v>10</v>
      </c>
      <c r="G3" s="34" t="s">
        <v>11</v>
      </c>
      <c r="H3" s="96"/>
    </row>
    <row r="4" spans="1:17" x14ac:dyDescent="0.15">
      <c r="A4" s="140" t="s">
        <v>7</v>
      </c>
      <c r="B4" s="84">
        <v>10</v>
      </c>
      <c r="C4" s="47">
        <v>2.3939999999999868E-2</v>
      </c>
      <c r="D4" s="43">
        <v>1.8087999999999993E-2</v>
      </c>
      <c r="E4" s="46">
        <v>7.2999999999999995E-2</v>
      </c>
      <c r="F4" s="51">
        <v>1.6700412371134073E-2</v>
      </c>
      <c r="G4" s="47">
        <v>4.2205333333333317E-2</v>
      </c>
      <c r="J4" s="110"/>
      <c r="K4" s="110"/>
      <c r="L4" s="110"/>
    </row>
    <row r="5" spans="1:17" x14ac:dyDescent="0.15">
      <c r="A5" s="138"/>
      <c r="B5" s="82">
        <v>10</v>
      </c>
      <c r="C5" s="47">
        <v>6.958823529411759E-2</v>
      </c>
      <c r="D5" s="43">
        <v>7.3335294117647207E-2</v>
      </c>
      <c r="E5" s="47">
        <v>0.13358446601941754</v>
      </c>
      <c r="F5" s="52">
        <v>8.3037500000000042E-2</v>
      </c>
      <c r="G5" s="47">
        <v>3.1546666666666646E-2</v>
      </c>
      <c r="J5" s="110"/>
      <c r="K5" s="110"/>
      <c r="L5" s="110"/>
    </row>
    <row r="6" spans="1:17" x14ac:dyDescent="0.15">
      <c r="A6" s="138"/>
      <c r="B6" s="82">
        <v>10</v>
      </c>
      <c r="C6" s="47">
        <v>5.5032352941176282E-2</v>
      </c>
      <c r="D6" s="43">
        <v>2.9461764705882416E-2</v>
      </c>
      <c r="E6" s="47">
        <v>4.2660000000000052E-2</v>
      </c>
      <c r="F6" s="52">
        <v>0</v>
      </c>
      <c r="G6" s="47">
        <v>3.5000000000000003E-2</v>
      </c>
      <c r="J6" s="110"/>
      <c r="K6" s="110"/>
      <c r="L6" s="110"/>
    </row>
    <row r="7" spans="1:17" x14ac:dyDescent="0.15">
      <c r="A7" s="138"/>
      <c r="B7" s="82">
        <v>10</v>
      </c>
      <c r="C7" s="47">
        <v>6.5952475247524692E-2</v>
      </c>
      <c r="D7" s="43">
        <v>6.4235294117647593E-3</v>
      </c>
      <c r="E7" s="47">
        <v>3.0450000000000001E-2</v>
      </c>
      <c r="F7" s="52">
        <f>AVERAGE(F4:F6)</f>
        <v>3.3245970790378034E-2</v>
      </c>
      <c r="G7" s="47">
        <v>6.0666666666666667E-2</v>
      </c>
      <c r="J7" s="110"/>
      <c r="K7" s="110"/>
      <c r="L7" s="110"/>
    </row>
    <row r="8" spans="1:17" x14ac:dyDescent="0.15">
      <c r="A8" s="138"/>
      <c r="B8" s="82">
        <v>10</v>
      </c>
      <c r="C8" s="47">
        <v>7.0041176470588121E-2</v>
      </c>
      <c r="D8" s="43">
        <v>4.836176470588241E-2</v>
      </c>
      <c r="E8" s="47">
        <v>8.6976699029126317E-2</v>
      </c>
      <c r="F8" s="52">
        <v>3.3245970790378034E-2</v>
      </c>
      <c r="G8" s="47">
        <v>5.669999999999991E-3</v>
      </c>
      <c r="J8" s="101"/>
      <c r="K8" s="110"/>
      <c r="L8" s="110"/>
    </row>
    <row r="9" spans="1:17" x14ac:dyDescent="0.2">
      <c r="A9" s="138"/>
      <c r="B9" s="82">
        <v>15</v>
      </c>
      <c r="C9" s="103">
        <v>0.04</v>
      </c>
      <c r="D9" s="102">
        <v>3.3889655172413886E-2</v>
      </c>
      <c r="E9" s="103">
        <v>6.841196962095869E-2</v>
      </c>
      <c r="F9" s="113">
        <v>4.0090909090909257E-3</v>
      </c>
      <c r="G9" s="103">
        <v>2.5483146067415752E-2</v>
      </c>
      <c r="H9" s="112"/>
      <c r="J9" s="101"/>
      <c r="K9" s="101"/>
      <c r="L9" s="101"/>
    </row>
    <row r="10" spans="1:17" x14ac:dyDescent="0.2">
      <c r="A10" s="138"/>
      <c r="B10" s="82">
        <v>15</v>
      </c>
      <c r="C10" s="103">
        <v>0.04</v>
      </c>
      <c r="D10" s="102">
        <v>0.11441862068965525</v>
      </c>
      <c r="E10" s="103">
        <v>0.1061293333333333</v>
      </c>
      <c r="F10" s="113">
        <v>0.21198947368421062</v>
      </c>
      <c r="G10" s="103">
        <v>6.6921521739130449E-2</v>
      </c>
      <c r="H10" s="112"/>
    </row>
    <row r="11" spans="1:17" x14ac:dyDescent="0.2">
      <c r="A11" s="138"/>
      <c r="B11" s="82">
        <v>15</v>
      </c>
      <c r="C11" s="103">
        <v>0.04</v>
      </c>
      <c r="D11" s="102">
        <v>2.4760465116279107E-2</v>
      </c>
      <c r="E11" s="103">
        <v>4.1399999999999972E-2</v>
      </c>
      <c r="F11" s="113">
        <v>0.10287789473684206</v>
      </c>
      <c r="G11" s="103">
        <v>2.9080434782608706E-2</v>
      </c>
      <c r="H11" s="112"/>
      <c r="J11" s="101"/>
    </row>
    <row r="12" spans="1:17" x14ac:dyDescent="0.2">
      <c r="A12" s="138"/>
      <c r="B12" s="82">
        <v>15</v>
      </c>
      <c r="C12" s="103">
        <v>0.04</v>
      </c>
      <c r="D12" s="102">
        <v>9.8079545454545693E-3</v>
      </c>
      <c r="E12" s="103">
        <v>6.817239130434781E-2</v>
      </c>
      <c r="F12" s="113">
        <v>9.1819148936170426E-3</v>
      </c>
      <c r="G12" s="103">
        <v>3.0646304347826097E-2</v>
      </c>
      <c r="H12" s="112"/>
    </row>
    <row r="13" spans="1:17" x14ac:dyDescent="0.2">
      <c r="A13" s="138"/>
      <c r="B13" s="82">
        <v>15</v>
      </c>
      <c r="C13" s="103">
        <v>0.04</v>
      </c>
      <c r="D13" s="102">
        <v>0.10566818181818187</v>
      </c>
      <c r="E13" s="103">
        <v>5.7946153846153717E-2</v>
      </c>
      <c r="F13" s="113">
        <v>5.4287234042553105E-3</v>
      </c>
      <c r="G13" s="103">
        <v>1.848913043478265E-2</v>
      </c>
      <c r="H13" s="112"/>
      <c r="M13" s="101"/>
      <c r="N13" s="101"/>
      <c r="O13" s="101"/>
      <c r="P13" s="101"/>
      <c r="Q13" s="101"/>
    </row>
    <row r="14" spans="1:17" x14ac:dyDescent="0.15">
      <c r="A14" s="138"/>
      <c r="B14" s="82">
        <v>20</v>
      </c>
      <c r="C14" s="49">
        <v>5.0034782608695774E-2</v>
      </c>
      <c r="D14" s="45">
        <v>0.12128529411764709</v>
      </c>
      <c r="E14" s="49">
        <v>7.9421408450704181E-2</v>
      </c>
      <c r="F14" s="54">
        <v>5.451157894736834E-3</v>
      </c>
      <c r="G14" s="49">
        <v>7.2883999999999977E-2</v>
      </c>
      <c r="H14" s="112"/>
      <c r="M14" s="101"/>
      <c r="N14" s="101"/>
      <c r="O14" s="101"/>
      <c r="P14" s="101"/>
      <c r="Q14" s="101"/>
    </row>
    <row r="15" spans="1:17" x14ac:dyDescent="0.15">
      <c r="A15" s="138"/>
      <c r="B15" s="82">
        <v>20</v>
      </c>
      <c r="C15" s="47">
        <v>5.6699999999999966E-2</v>
      </c>
      <c r="D15" s="43">
        <v>0.11064757281553397</v>
      </c>
      <c r="E15" s="47">
        <v>0.14332499999999995</v>
      </c>
      <c r="F15" s="52">
        <v>0.19516736842105262</v>
      </c>
      <c r="G15" s="47">
        <v>5.1999999999999998E-2</v>
      </c>
      <c r="H15" s="112"/>
      <c r="M15" s="101"/>
      <c r="N15" s="101"/>
      <c r="O15" s="101"/>
      <c r="P15" s="101"/>
      <c r="Q15" s="101"/>
    </row>
    <row r="16" spans="1:17" x14ac:dyDescent="0.15">
      <c r="A16" s="138"/>
      <c r="B16" s="82">
        <v>20</v>
      </c>
      <c r="C16" s="47">
        <v>0.1561304347826088</v>
      </c>
      <c r="D16" s="43">
        <v>0.12275825242718451</v>
      </c>
      <c r="E16" s="47">
        <v>0.12697605633802816</v>
      </c>
      <c r="F16" s="52">
        <v>6.8039999999999975E-2</v>
      </c>
      <c r="G16" s="47">
        <v>3.5910000000000018E-2</v>
      </c>
      <c r="H16" s="112"/>
      <c r="M16" s="101"/>
      <c r="N16" s="101"/>
      <c r="O16" s="101"/>
      <c r="P16" s="101"/>
      <c r="Q16" s="101"/>
    </row>
    <row r="17" spans="1:17" x14ac:dyDescent="0.15">
      <c r="A17" s="138"/>
      <c r="B17" s="82">
        <v>20</v>
      </c>
      <c r="C17" s="47">
        <v>2.6146478873239423E-2</v>
      </c>
      <c r="D17" s="43">
        <v>0.23430291262135927</v>
      </c>
      <c r="E17" s="47">
        <v>0.22370833333333343</v>
      </c>
      <c r="F17" s="52">
        <v>0.14483368421052634</v>
      </c>
      <c r="G17" s="47">
        <v>7.2799999999999514E-3</v>
      </c>
      <c r="H17" s="112"/>
      <c r="M17" s="101"/>
      <c r="N17" s="101"/>
      <c r="O17" s="101"/>
      <c r="P17" s="101"/>
      <c r="Q17" s="101"/>
    </row>
    <row r="18" spans="1:17" ht="15" thickBot="1" x14ac:dyDescent="0.2">
      <c r="A18" s="139"/>
      <c r="B18" s="83">
        <v>20</v>
      </c>
      <c r="C18" s="48">
        <v>0.12106956521739133</v>
      </c>
      <c r="D18" s="44">
        <v>0.17970291262135926</v>
      </c>
      <c r="E18" s="48">
        <v>0.10768333333333326</v>
      </c>
      <c r="F18" s="53">
        <v>0.11494736842105259</v>
      </c>
      <c r="G18" s="48">
        <v>9.22133333333333E-2</v>
      </c>
      <c r="H18" s="112"/>
      <c r="M18" s="101"/>
      <c r="N18" s="101"/>
      <c r="O18" s="101"/>
      <c r="P18" s="101"/>
      <c r="Q18" s="101"/>
    </row>
    <row r="19" spans="1:17" x14ac:dyDescent="0.15">
      <c r="A19" s="140" t="s">
        <v>6</v>
      </c>
      <c r="B19" s="84">
        <v>10</v>
      </c>
      <c r="C19" s="49">
        <v>2.7E-2</v>
      </c>
      <c r="D19" s="45">
        <v>1.7006557377049297E-2</v>
      </c>
      <c r="E19" s="49">
        <v>9.1999999999999998E-2</v>
      </c>
      <c r="F19" s="54">
        <v>6.7000000000000004E-2</v>
      </c>
      <c r="G19" s="49">
        <v>5.005000000000006E-2</v>
      </c>
      <c r="H19" s="112"/>
      <c r="J19" s="110"/>
      <c r="K19" s="101"/>
      <c r="L19" s="110"/>
      <c r="M19" s="101"/>
      <c r="N19" s="101"/>
      <c r="O19" s="101"/>
      <c r="P19" s="101"/>
      <c r="Q19" s="101"/>
    </row>
    <row r="20" spans="1:17" x14ac:dyDescent="0.15">
      <c r="A20" s="138"/>
      <c r="B20" s="82">
        <v>10</v>
      </c>
      <c r="C20" s="47">
        <v>1.4988235294117615E-2</v>
      </c>
      <c r="D20" s="43">
        <v>1.7901639344262393E-2</v>
      </c>
      <c r="E20" s="47">
        <v>0.11017500000000006</v>
      </c>
      <c r="F20" s="52">
        <v>1.0329729729729641E-2</v>
      </c>
      <c r="G20" s="47">
        <v>6.0060000000000009E-2</v>
      </c>
      <c r="H20" s="112"/>
      <c r="J20" s="110"/>
      <c r="K20" s="101"/>
      <c r="L20" s="110"/>
      <c r="M20" s="101"/>
    </row>
    <row r="21" spans="1:17" x14ac:dyDescent="0.15">
      <c r="A21" s="138"/>
      <c r="B21" s="82">
        <v>10</v>
      </c>
      <c r="C21" s="47">
        <v>2.3120388349514659E-2</v>
      </c>
      <c r="D21" s="43">
        <v>7.4360655737704992E-2</v>
      </c>
      <c r="E21" s="47">
        <v>0</v>
      </c>
      <c r="F21" s="52">
        <v>9.0413513513513497E-2</v>
      </c>
      <c r="G21" s="47">
        <v>0.10489500000000011</v>
      </c>
      <c r="H21" s="112"/>
      <c r="J21" s="110"/>
      <c r="K21" s="101"/>
      <c r="L21" s="101"/>
      <c r="M21" s="101"/>
    </row>
    <row r="22" spans="1:17" x14ac:dyDescent="0.15">
      <c r="A22" s="138"/>
      <c r="B22" s="82">
        <v>10</v>
      </c>
      <c r="C22" s="47">
        <v>4.2247058823529401E-2</v>
      </c>
      <c r="D22" s="43">
        <v>4.5545901639344286E-2</v>
      </c>
      <c r="E22" s="47">
        <v>5.7833999999999976E-2</v>
      </c>
      <c r="F22" s="52">
        <v>7.7387837837837814E-2</v>
      </c>
      <c r="G22" s="47">
        <v>0.12568500000000019</v>
      </c>
      <c r="H22" s="112"/>
      <c r="J22" s="110"/>
      <c r="K22" s="101"/>
      <c r="L22" s="101"/>
      <c r="M22" s="101"/>
    </row>
    <row r="23" spans="1:17" x14ac:dyDescent="0.15">
      <c r="A23" s="138"/>
      <c r="B23" s="82">
        <v>10</v>
      </c>
      <c r="C23" s="114">
        <v>2.6785227489053893E-2</v>
      </c>
      <c r="D23" s="115">
        <v>0.10215483870967741</v>
      </c>
      <c r="E23" s="114">
        <v>0.19882641509433957</v>
      </c>
      <c r="F23" s="116">
        <v>8.8815999999999909E-2</v>
      </c>
      <c r="G23" s="114">
        <v>4.2770000000000058E-2</v>
      </c>
      <c r="H23" s="112"/>
      <c r="J23" s="101"/>
      <c r="K23" s="101"/>
      <c r="L23" s="101"/>
      <c r="M23" s="101"/>
    </row>
    <row r="24" spans="1:17" x14ac:dyDescent="0.2">
      <c r="A24" s="138"/>
      <c r="B24" s="82">
        <v>15</v>
      </c>
      <c r="C24" s="103">
        <v>0.11282508771929821</v>
      </c>
      <c r="D24" s="102">
        <v>7.5683999999999946E-2</v>
      </c>
      <c r="E24" s="103">
        <v>7.8975000000000115E-2</v>
      </c>
      <c r="F24" s="113">
        <v>3.1185000000000008E-2</v>
      </c>
      <c r="G24" s="103">
        <v>1.8259322033898257E-2</v>
      </c>
      <c r="H24" s="112"/>
      <c r="J24" s="110"/>
      <c r="K24" s="110"/>
      <c r="L24" s="110"/>
    </row>
    <row r="25" spans="1:17" x14ac:dyDescent="0.2">
      <c r="A25" s="138"/>
      <c r="B25" s="82">
        <v>15</v>
      </c>
      <c r="C25" s="103">
        <v>9.2213333333333314E-2</v>
      </c>
      <c r="D25" s="102">
        <v>9.1909999999999978E-2</v>
      </c>
      <c r="E25" s="103">
        <v>4.6800000000000043E-2</v>
      </c>
      <c r="F25" s="113">
        <v>0.11725573770491807</v>
      </c>
      <c r="G25" s="103">
        <v>9.5318644067796554E-2</v>
      </c>
      <c r="H25" s="112"/>
    </row>
    <row r="26" spans="1:17" x14ac:dyDescent="0.2">
      <c r="A26" s="138"/>
      <c r="B26" s="82">
        <v>15</v>
      </c>
      <c r="C26" s="103">
        <v>0.11282508771929821</v>
      </c>
      <c r="D26" s="102">
        <v>7.5683999999999946E-2</v>
      </c>
      <c r="E26" s="103">
        <v>4.8600000000000039E-2</v>
      </c>
      <c r="F26" s="113">
        <v>1.9845000000000081E-2</v>
      </c>
      <c r="G26" s="103">
        <v>3.1184999999999838E-2</v>
      </c>
      <c r="H26" s="112"/>
    </row>
    <row r="27" spans="1:17" x14ac:dyDescent="0.2">
      <c r="A27" s="138"/>
      <c r="B27" s="82">
        <v>15</v>
      </c>
      <c r="C27" s="103">
        <v>0.11282508771929821</v>
      </c>
      <c r="D27" s="102">
        <v>5.9457999999999928E-2</v>
      </c>
      <c r="E27" s="103">
        <v>7.4701052631578974E-2</v>
      </c>
      <c r="F27" s="113">
        <v>0.11790983606557377</v>
      </c>
      <c r="G27" s="103">
        <v>0.11124399999999984</v>
      </c>
      <c r="H27" s="112"/>
      <c r="K27" s="101"/>
      <c r="L27" s="101"/>
      <c r="M27" s="101"/>
      <c r="N27" s="101"/>
      <c r="O27" s="101"/>
      <c r="P27" s="101"/>
    </row>
    <row r="28" spans="1:17" x14ac:dyDescent="0.2">
      <c r="A28" s="138"/>
      <c r="B28" s="82">
        <v>15</v>
      </c>
      <c r="C28" s="103">
        <v>0.1334368421052631</v>
      </c>
      <c r="D28" s="102">
        <v>7.5683999999999946E-2</v>
      </c>
      <c r="E28" s="103">
        <v>5.471052631578955E-2</v>
      </c>
      <c r="F28" s="113">
        <v>0.11432950819672136</v>
      </c>
      <c r="G28" s="103">
        <v>6.6149999999999931E-2</v>
      </c>
      <c r="H28" s="112"/>
      <c r="K28" s="101"/>
      <c r="L28" s="101"/>
      <c r="M28" s="101"/>
      <c r="N28" s="101"/>
      <c r="O28" s="101"/>
      <c r="P28" s="101"/>
    </row>
    <row r="29" spans="1:17" x14ac:dyDescent="0.15">
      <c r="A29" s="138"/>
      <c r="B29" s="82">
        <v>20</v>
      </c>
      <c r="C29" s="47">
        <v>0.136747058823529</v>
      </c>
      <c r="D29" s="43">
        <v>0.1965600000000001</v>
      </c>
      <c r="E29" s="47">
        <v>0.18711000000000003</v>
      </c>
      <c r="F29" s="52">
        <v>0.15707432432432425</v>
      </c>
      <c r="G29" s="47">
        <v>0.1355033898305085</v>
      </c>
      <c r="H29" s="112"/>
      <c r="K29" s="101"/>
      <c r="L29" s="101"/>
      <c r="M29" s="101"/>
      <c r="N29" s="101"/>
      <c r="O29" s="101"/>
      <c r="P29" s="101"/>
    </row>
    <row r="30" spans="1:17" x14ac:dyDescent="0.15">
      <c r="A30" s="138"/>
      <c r="B30" s="82">
        <v>20</v>
      </c>
      <c r="C30" s="47">
        <v>1.4452941176470576E-2</v>
      </c>
      <c r="D30" s="43">
        <v>7.5599999999999987E-2</v>
      </c>
      <c r="E30" s="47">
        <v>0.12497142857142857</v>
      </c>
      <c r="F30" s="52">
        <v>9.4244594594594611E-2</v>
      </c>
      <c r="G30" s="47">
        <v>6.4388135593220333E-2</v>
      </c>
      <c r="H30" s="112"/>
      <c r="K30" s="101"/>
      <c r="L30" s="101"/>
      <c r="M30" s="101"/>
      <c r="N30" s="101"/>
      <c r="O30" s="101"/>
      <c r="P30" s="101"/>
    </row>
    <row r="31" spans="1:17" x14ac:dyDescent="0.15">
      <c r="A31" s="138"/>
      <c r="B31" s="82">
        <v>20</v>
      </c>
      <c r="C31" s="47">
        <v>9.8000000000000004E-2</v>
      </c>
      <c r="D31" s="43">
        <v>0.10205999999999993</v>
      </c>
      <c r="E31" s="47">
        <v>0.11581276595744693</v>
      </c>
      <c r="F31" s="52">
        <v>0.14288399999999993</v>
      </c>
      <c r="G31" s="47">
        <v>0.13796999999999998</v>
      </c>
      <c r="H31" s="112"/>
      <c r="K31" s="101"/>
      <c r="L31" s="101"/>
      <c r="M31" s="101"/>
      <c r="N31" s="101"/>
      <c r="O31" s="101"/>
      <c r="P31" s="101"/>
    </row>
    <row r="32" spans="1:17" x14ac:dyDescent="0.15">
      <c r="A32" s="138"/>
      <c r="B32" s="82">
        <v>20</v>
      </c>
      <c r="C32" s="47">
        <v>9.7843846153846156E-2</v>
      </c>
      <c r="D32" s="43">
        <v>8.2369830508474504E-2</v>
      </c>
      <c r="E32" s="47">
        <v>0.17827659574468085</v>
      </c>
      <c r="F32" s="52">
        <v>0.1370432</v>
      </c>
      <c r="G32" s="47">
        <v>0.16757999999999998</v>
      </c>
      <c r="H32" s="112"/>
      <c r="K32" s="101"/>
      <c r="L32" s="101"/>
      <c r="M32" s="101"/>
      <c r="N32" s="101"/>
      <c r="O32" s="101"/>
      <c r="P32" s="101"/>
    </row>
    <row r="33" spans="1:16" ht="15" thickBot="1" x14ac:dyDescent="0.2">
      <c r="A33" s="139"/>
      <c r="B33" s="83">
        <v>20</v>
      </c>
      <c r="C33" s="48">
        <v>0.14233153846153845</v>
      </c>
      <c r="D33" s="53">
        <v>0.10148338983050842</v>
      </c>
      <c r="E33" s="48">
        <v>0.10380255319148925</v>
      </c>
      <c r="F33" s="53">
        <v>0.14710079999999995</v>
      </c>
      <c r="G33" s="48">
        <v>0.13531118644067802</v>
      </c>
      <c r="H33" s="112"/>
      <c r="K33" s="101"/>
      <c r="L33" s="101"/>
      <c r="M33" s="101"/>
      <c r="N33" s="101"/>
      <c r="O33" s="101"/>
      <c r="P33" s="101"/>
    </row>
  </sheetData>
  <mergeCells count="3">
    <mergeCell ref="A1:G2"/>
    <mergeCell ref="A4:A18"/>
    <mergeCell ref="A19:A3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6692C-9848-4DDA-8490-4C7D106F394A}">
  <dimension ref="A1:K33"/>
  <sheetViews>
    <sheetView workbookViewId="0">
      <selection activeCell="K14" sqref="K14"/>
    </sheetView>
  </sheetViews>
  <sheetFormatPr baseColWidth="10" defaultColWidth="11.5" defaultRowHeight="14" x14ac:dyDescent="0.2"/>
  <cols>
    <col min="1" max="1" width="11.5" style="14"/>
    <col min="2" max="2" width="12.6640625" style="14" customWidth="1"/>
    <col min="3" max="16384" width="11.5" style="14"/>
  </cols>
  <sheetData>
    <row r="1" spans="1:11" x14ac:dyDescent="0.2">
      <c r="A1" s="152" t="s">
        <v>26</v>
      </c>
      <c r="B1" s="152"/>
      <c r="C1" s="152"/>
      <c r="D1" s="152"/>
      <c r="E1" s="152"/>
      <c r="F1" s="159"/>
    </row>
    <row r="2" spans="1:11" ht="15" thickBot="1" x14ac:dyDescent="0.25">
      <c r="A2" s="135"/>
      <c r="B2" s="135"/>
      <c r="C2" s="135"/>
      <c r="D2" s="135"/>
      <c r="E2" s="135"/>
      <c r="F2" s="136"/>
    </row>
    <row r="3" spans="1:11" ht="31" thickBot="1" x14ac:dyDescent="0.25">
      <c r="A3" s="36" t="s">
        <v>13</v>
      </c>
      <c r="B3" s="55" t="s">
        <v>2</v>
      </c>
      <c r="C3" s="34" t="s">
        <v>9</v>
      </c>
      <c r="D3" s="55" t="s">
        <v>19</v>
      </c>
      <c r="E3" s="34" t="s">
        <v>10</v>
      </c>
      <c r="F3" s="99" t="s">
        <v>11</v>
      </c>
      <c r="G3" s="97"/>
    </row>
    <row r="4" spans="1:11" x14ac:dyDescent="0.2">
      <c r="A4" s="137" t="s">
        <v>7</v>
      </c>
      <c r="B4" s="56">
        <v>10</v>
      </c>
      <c r="C4" s="20">
        <v>6.4627966929996825</v>
      </c>
      <c r="D4" s="104">
        <v>9.0438823025845672</v>
      </c>
      <c r="E4" s="20">
        <v>12.120115804948448</v>
      </c>
      <c r="F4" s="22">
        <v>1.3493889933204064</v>
      </c>
      <c r="G4" s="97"/>
      <c r="I4" s="107"/>
      <c r="J4" s="107"/>
      <c r="K4" s="107"/>
    </row>
    <row r="5" spans="1:11" x14ac:dyDescent="0.2">
      <c r="A5" s="138"/>
      <c r="B5" s="57">
        <v>10</v>
      </c>
      <c r="C5" s="20">
        <v>7.3761005126633234</v>
      </c>
      <c r="D5" s="104">
        <v>5.699815724790553</v>
      </c>
      <c r="E5" s="20">
        <v>3.450175276062267</v>
      </c>
      <c r="F5" s="22">
        <v>15.76255541939282</v>
      </c>
      <c r="G5" s="97"/>
      <c r="I5" s="107"/>
      <c r="J5" s="107"/>
      <c r="K5" s="107"/>
    </row>
    <row r="6" spans="1:11" x14ac:dyDescent="0.2">
      <c r="A6" s="138"/>
      <c r="B6" s="57">
        <v>10</v>
      </c>
      <c r="C6" s="20">
        <v>-0.16854446659932648</v>
      </c>
      <c r="D6" s="104">
        <v>10.075510406300189</v>
      </c>
      <c r="E6" s="20">
        <v>8.8750982921423418</v>
      </c>
      <c r="F6" s="22">
        <v>-8.7250381071913519E-2</v>
      </c>
      <c r="G6" s="97"/>
      <c r="I6" s="107"/>
      <c r="J6" s="107"/>
      <c r="K6" s="107"/>
    </row>
    <row r="7" spans="1:11" x14ac:dyDescent="0.2">
      <c r="A7" s="138"/>
      <c r="B7" s="57">
        <v>10</v>
      </c>
      <c r="C7" s="20">
        <v>4.6209734777823499</v>
      </c>
      <c r="D7" s="104">
        <v>15.313768143292865</v>
      </c>
      <c r="E7" s="20">
        <v>8.2458592034933176</v>
      </c>
      <c r="F7" s="22">
        <v>13.046509216372485</v>
      </c>
      <c r="G7" s="97"/>
      <c r="I7" s="107"/>
      <c r="J7" s="107"/>
      <c r="K7" s="107"/>
    </row>
    <row r="8" spans="1:11" x14ac:dyDescent="0.2">
      <c r="A8" s="138"/>
      <c r="B8" s="57">
        <v>10</v>
      </c>
      <c r="C8" s="20">
        <v>1.610305968310888</v>
      </c>
      <c r="D8" s="104">
        <v>5.0358564595262507</v>
      </c>
      <c r="E8" s="20">
        <v>8.2458592034933176</v>
      </c>
      <c r="F8" s="22">
        <v>8.3905526990450898</v>
      </c>
      <c r="G8" s="97"/>
      <c r="I8" s="107"/>
      <c r="J8" s="107"/>
      <c r="K8" s="107"/>
    </row>
    <row r="9" spans="1:11" x14ac:dyDescent="0.2">
      <c r="A9" s="138"/>
      <c r="B9" s="57">
        <v>15</v>
      </c>
      <c r="C9" s="20">
        <v>5.2102736080810645</v>
      </c>
      <c r="D9" s="104">
        <v>12.221922602541783</v>
      </c>
      <c r="E9" s="20">
        <v>3.8073760040711702</v>
      </c>
      <c r="F9" s="22">
        <v>3.153315430307817</v>
      </c>
      <c r="G9" s="97"/>
    </row>
    <row r="10" spans="1:11" x14ac:dyDescent="0.2">
      <c r="A10" s="138"/>
      <c r="B10" s="57">
        <v>15</v>
      </c>
      <c r="C10" s="20">
        <v>2.7259131266462457</v>
      </c>
      <c r="D10" s="104">
        <v>21.469891484044407</v>
      </c>
      <c r="E10" s="20">
        <v>1.9351461515115362</v>
      </c>
      <c r="F10" s="22">
        <v>2.471059995018221E-2</v>
      </c>
      <c r="G10" s="97"/>
    </row>
    <row r="11" spans="1:11" x14ac:dyDescent="0.2">
      <c r="A11" s="138"/>
      <c r="B11" s="57">
        <v>15</v>
      </c>
      <c r="C11" s="20">
        <v>6.190098167152323</v>
      </c>
      <c r="D11" s="104">
        <v>8.5250790331968691</v>
      </c>
      <c r="E11" s="20">
        <v>6.0627376906064008</v>
      </c>
      <c r="F11" s="22">
        <v>-0.20105949646122689</v>
      </c>
      <c r="G11" s="97"/>
    </row>
    <row r="12" spans="1:11" x14ac:dyDescent="0.2">
      <c r="A12" s="138"/>
      <c r="B12" s="57">
        <v>15</v>
      </c>
      <c r="C12" s="20">
        <v>5.6618302242519523</v>
      </c>
      <c r="D12" s="104">
        <v>13.441988053503865</v>
      </c>
      <c r="E12" s="20">
        <v>3.6239198263920316</v>
      </c>
      <c r="F12" s="22">
        <v>12.636745950877723</v>
      </c>
      <c r="G12" s="97"/>
    </row>
    <row r="13" spans="1:11" x14ac:dyDescent="0.2">
      <c r="A13" s="138"/>
      <c r="B13" s="57">
        <v>15</v>
      </c>
      <c r="C13" s="20">
        <v>6.4539924214203488</v>
      </c>
      <c r="D13" s="104">
        <v>11.548529019594138</v>
      </c>
      <c r="E13" s="20">
        <v>-1.9609829315065053E-2</v>
      </c>
      <c r="F13" s="22">
        <v>4.2083841092164755</v>
      </c>
      <c r="G13" s="97"/>
    </row>
    <row r="14" spans="1:11" x14ac:dyDescent="0.2">
      <c r="A14" s="138"/>
      <c r="B14" s="57">
        <v>20</v>
      </c>
      <c r="C14" s="20">
        <v>4.4844112219665764</v>
      </c>
      <c r="D14" s="104">
        <v>4.7030260067888019</v>
      </c>
      <c r="E14" s="20">
        <v>5.9794980469406855</v>
      </c>
      <c r="F14" s="22">
        <v>8.0567705949420603</v>
      </c>
      <c r="G14" s="97"/>
    </row>
    <row r="15" spans="1:11" x14ac:dyDescent="0.2">
      <c r="A15" s="138"/>
      <c r="B15" s="57">
        <v>20</v>
      </c>
      <c r="C15" s="20">
        <v>5.0875402982349787</v>
      </c>
      <c r="D15" s="104">
        <v>7.1653857464851409</v>
      </c>
      <c r="E15" s="20">
        <v>2.4748464652420537</v>
      </c>
      <c r="F15" s="22">
        <v>3.8883022177962454</v>
      </c>
      <c r="G15" s="97"/>
    </row>
    <row r="16" spans="1:11" x14ac:dyDescent="0.2">
      <c r="A16" s="138"/>
      <c r="B16" s="57">
        <v>20</v>
      </c>
      <c r="C16" s="20">
        <v>5.9498756678821962</v>
      </c>
      <c r="D16" s="104">
        <v>3.0400543194883576</v>
      </c>
      <c r="E16" s="20">
        <v>0.78769504547760616</v>
      </c>
      <c r="F16" s="22">
        <v>0.65869306368327019</v>
      </c>
      <c r="G16" s="97"/>
    </row>
    <row r="17" spans="1:11" x14ac:dyDescent="0.2">
      <c r="A17" s="138"/>
      <c r="B17" s="57">
        <v>20</v>
      </c>
      <c r="C17" s="20">
        <v>21.666165436354863</v>
      </c>
      <c r="D17" s="104">
        <v>28.560241526441466</v>
      </c>
      <c r="E17" s="20">
        <v>8.6766384727853314</v>
      </c>
      <c r="F17" s="22">
        <v>3.8871752354662799</v>
      </c>
      <c r="G17" s="97"/>
    </row>
    <row r="18" spans="1:11" ht="15" thickBot="1" x14ac:dyDescent="0.25">
      <c r="A18" s="139"/>
      <c r="B18" s="58">
        <v>20</v>
      </c>
      <c r="C18" s="24">
        <v>20.367793132128327</v>
      </c>
      <c r="D18" s="105">
        <v>7.4231548219311367</v>
      </c>
      <c r="E18" s="24">
        <v>1.9854922890491657</v>
      </c>
      <c r="F18" s="26">
        <v>3.1182912186945568</v>
      </c>
      <c r="G18" s="97"/>
    </row>
    <row r="19" spans="1:11" x14ac:dyDescent="0.2">
      <c r="A19" s="140" t="s">
        <v>21</v>
      </c>
      <c r="B19" s="59">
        <v>10</v>
      </c>
      <c r="C19" s="16">
        <v>-4.0076488583294323E-2</v>
      </c>
      <c r="D19" s="106">
        <v>10.171057911621354</v>
      </c>
      <c r="E19" s="16">
        <v>4.4016235501073835</v>
      </c>
      <c r="F19" s="18">
        <v>9.8890117430290712</v>
      </c>
      <c r="G19" s="97"/>
      <c r="I19" s="107"/>
      <c r="J19" s="107"/>
      <c r="K19" s="107"/>
    </row>
    <row r="20" spans="1:11" x14ac:dyDescent="0.2">
      <c r="A20" s="141"/>
      <c r="B20" s="57">
        <v>10</v>
      </c>
      <c r="C20" s="20">
        <v>3.3493623236598973</v>
      </c>
      <c r="D20" s="104">
        <v>3.8999442551708774</v>
      </c>
      <c r="E20" s="20">
        <v>0.5614739198292461</v>
      </c>
      <c r="F20" s="22">
        <v>1.9753537310634155</v>
      </c>
      <c r="G20" s="97"/>
      <c r="I20" s="107"/>
      <c r="J20" s="107"/>
      <c r="K20" s="107"/>
    </row>
    <row r="21" spans="1:11" x14ac:dyDescent="0.2">
      <c r="A21" s="141"/>
      <c r="B21" s="57">
        <v>10</v>
      </c>
      <c r="C21" s="20">
        <v>8.8648975198024473</v>
      </c>
      <c r="D21" s="104">
        <v>8.0262669350085432</v>
      </c>
      <c r="E21" s="20">
        <v>9.9486698358136465</v>
      </c>
      <c r="F21" s="22">
        <v>17.493007108913329</v>
      </c>
      <c r="G21" s="97"/>
      <c r="I21" s="107"/>
      <c r="J21" s="107"/>
      <c r="K21" s="107"/>
    </row>
    <row r="22" spans="1:11" x14ac:dyDescent="0.2">
      <c r="A22" s="141"/>
      <c r="B22" s="57">
        <v>10</v>
      </c>
      <c r="C22" s="20">
        <v>5.7738737226501282</v>
      </c>
      <c r="D22" s="104">
        <v>8.3761769518813534</v>
      </c>
      <c r="E22" s="20">
        <v>-0.57659766312019145</v>
      </c>
      <c r="F22" s="22">
        <v>16.890214153202091</v>
      </c>
      <c r="G22" s="97"/>
      <c r="I22" s="107"/>
      <c r="J22" s="107"/>
      <c r="K22" s="107"/>
    </row>
    <row r="23" spans="1:11" x14ac:dyDescent="0.2">
      <c r="A23" s="141"/>
      <c r="B23" s="57">
        <v>10</v>
      </c>
      <c r="C23" s="20">
        <v>3.9872624436327109</v>
      </c>
      <c r="D23" s="104">
        <v>13.051501619335408</v>
      </c>
      <c r="E23" s="20">
        <v>7.9315532817136827</v>
      </c>
      <c r="F23" s="22">
        <v>3.8888923629212369E-2</v>
      </c>
      <c r="G23" s="97"/>
      <c r="I23" s="107"/>
      <c r="J23" s="107"/>
      <c r="K23" s="107"/>
    </row>
    <row r="24" spans="1:11" x14ac:dyDescent="0.2">
      <c r="A24" s="141"/>
      <c r="B24" s="57">
        <v>15</v>
      </c>
      <c r="C24" s="20">
        <v>2.2575860526861167</v>
      </c>
      <c r="D24" s="104">
        <v>3.7889794568999791</v>
      </c>
      <c r="E24" s="20">
        <v>11.265834437691613</v>
      </c>
      <c r="F24" s="22">
        <v>-0.36336050847457529</v>
      </c>
      <c r="G24" s="97"/>
    </row>
    <row r="25" spans="1:11" x14ac:dyDescent="0.2">
      <c r="A25" s="141"/>
      <c r="B25" s="57">
        <v>15</v>
      </c>
      <c r="C25" s="20">
        <v>5.6936628555007767</v>
      </c>
      <c r="D25" s="104">
        <v>4.9849648403529887</v>
      </c>
      <c r="E25" s="20">
        <v>12.327613140975732</v>
      </c>
      <c r="F25" s="22">
        <v>23.210179052475777</v>
      </c>
      <c r="G25" s="97"/>
    </row>
    <row r="26" spans="1:11" x14ac:dyDescent="0.2">
      <c r="A26" s="141"/>
      <c r="B26" s="57">
        <v>15</v>
      </c>
      <c r="C26" s="20">
        <v>-1.3946175669707777</v>
      </c>
      <c r="D26" s="104">
        <v>8.1712261110250175</v>
      </c>
      <c r="E26" s="20">
        <v>-0.33674222035702639</v>
      </c>
      <c r="F26" s="22">
        <v>3.4041550680717343</v>
      </c>
      <c r="G26" s="97"/>
    </row>
    <row r="27" spans="1:11" x14ac:dyDescent="0.2">
      <c r="A27" s="141"/>
      <c r="B27" s="57">
        <v>15</v>
      </c>
      <c r="C27" s="20">
        <v>3.0070891287675794</v>
      </c>
      <c r="D27" s="104">
        <v>6.5887957309183989</v>
      </c>
      <c r="E27" s="20">
        <v>3.869482895784738</v>
      </c>
      <c r="F27" s="22">
        <v>14.98540213803132</v>
      </c>
      <c r="G27" s="97"/>
    </row>
    <row r="28" spans="1:11" x14ac:dyDescent="0.2">
      <c r="A28" s="141"/>
      <c r="B28" s="57">
        <v>15</v>
      </c>
      <c r="C28" s="20">
        <v>1.9821200066860456</v>
      </c>
      <c r="D28" s="104">
        <v>14.659694366529131</v>
      </c>
      <c r="E28" s="20">
        <v>-1.5140530351983368</v>
      </c>
      <c r="F28" s="22">
        <v>-1.154144145456133</v>
      </c>
      <c r="G28" s="97"/>
    </row>
    <row r="29" spans="1:11" x14ac:dyDescent="0.2">
      <c r="A29" s="141"/>
      <c r="B29" s="57">
        <v>20</v>
      </c>
      <c r="C29" s="20">
        <v>7.8066794836802398</v>
      </c>
      <c r="D29" s="104">
        <v>10.153202956684334</v>
      </c>
      <c r="E29" s="20">
        <v>1.729472886794988</v>
      </c>
      <c r="F29" s="22">
        <v>-0.2154041536480924</v>
      </c>
      <c r="G29" s="97"/>
    </row>
    <row r="30" spans="1:11" x14ac:dyDescent="0.2">
      <c r="A30" s="141"/>
      <c r="B30" s="57">
        <v>20</v>
      </c>
      <c r="C30" s="20">
        <v>9.9991058668336787</v>
      </c>
      <c r="D30" s="104">
        <v>23.590908076475362</v>
      </c>
      <c r="E30" s="20">
        <v>5.8596765394888761</v>
      </c>
      <c r="F30" s="22">
        <v>7.674892287876764</v>
      </c>
      <c r="G30" s="97"/>
    </row>
    <row r="31" spans="1:11" x14ac:dyDescent="0.2">
      <c r="A31" s="141"/>
      <c r="B31" s="57">
        <v>20</v>
      </c>
      <c r="C31" s="20">
        <v>3.0207129588105741</v>
      </c>
      <c r="D31" s="104">
        <v>9.3243093061790407</v>
      </c>
      <c r="E31" s="20">
        <v>10.92564917499748</v>
      </c>
      <c r="F31" s="22">
        <v>11.838212320479961</v>
      </c>
      <c r="G31" s="97"/>
    </row>
    <row r="32" spans="1:11" x14ac:dyDescent="0.2">
      <c r="A32" s="141"/>
      <c r="B32" s="57">
        <v>20</v>
      </c>
      <c r="C32" s="20">
        <v>17.046807003149496</v>
      </c>
      <c r="D32" s="104">
        <v>5.6958457007150507</v>
      </c>
      <c r="E32" s="20">
        <v>10.216560223058472</v>
      </c>
      <c r="F32" s="22">
        <v>16.930250362641779</v>
      </c>
      <c r="G32" s="97"/>
    </row>
    <row r="33" spans="1:6" ht="15" thickBot="1" x14ac:dyDescent="0.25">
      <c r="A33" s="142"/>
      <c r="B33" s="58">
        <v>20</v>
      </c>
      <c r="C33" s="24">
        <v>18.71877442569857</v>
      </c>
      <c r="D33" s="105">
        <v>22.384670726749949</v>
      </c>
      <c r="E33" s="24">
        <v>8.0566338562915245</v>
      </c>
      <c r="F33" s="26">
        <v>23.720681314387413</v>
      </c>
    </row>
  </sheetData>
  <mergeCells count="3">
    <mergeCell ref="A4:A18"/>
    <mergeCell ref="A19:A33"/>
    <mergeCell ref="A1:F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Table 1</vt:lpstr>
      <vt:lpstr>Figure 1</vt:lpstr>
      <vt:lpstr>Figure 2</vt:lpstr>
      <vt:lpstr>Figure 3</vt:lpstr>
      <vt:lpstr>Figure 4</vt:lpstr>
      <vt:lpstr>Figure 5</vt:lpstr>
      <vt:lpstr>Figure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villanueva</dc:creator>
  <cp:lastModifiedBy>Jorge Navarro Azócar</cp:lastModifiedBy>
  <dcterms:created xsi:type="dcterms:W3CDTF">2020-05-26T23:50:47Z</dcterms:created>
  <dcterms:modified xsi:type="dcterms:W3CDTF">2020-06-01T14:49:06Z</dcterms:modified>
</cp:coreProperties>
</file>